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0" windowWidth="18975" windowHeight="8625"/>
  </bookViews>
  <sheets>
    <sheet name="รายละเอียด" sheetId="3" r:id="rId1"/>
  </sheets>
  <calcPr calcId="144525"/>
</workbook>
</file>

<file path=xl/calcChain.xml><?xml version="1.0" encoding="utf-8"?>
<calcChain xmlns="http://schemas.openxmlformats.org/spreadsheetml/2006/main">
  <c r="E621" i="3" l="1"/>
  <c r="E781" i="3"/>
  <c r="E807" i="3"/>
  <c r="E754" i="3"/>
  <c r="G727" i="3"/>
  <c r="F727" i="3"/>
  <c r="E727" i="3"/>
  <c r="E700" i="3"/>
  <c r="E837" i="3" s="1"/>
  <c r="E670" i="3"/>
  <c r="E567" i="3"/>
  <c r="E513" i="3"/>
  <c r="E486" i="3"/>
  <c r="E432" i="3"/>
  <c r="E459" i="3" s="1"/>
  <c r="E375" i="3"/>
  <c r="E405" i="3" s="1"/>
  <c r="E349" i="3"/>
  <c r="E286" i="3"/>
  <c r="E241" i="3"/>
  <c r="E267" i="3" s="1"/>
  <c r="E212" i="3"/>
  <c r="E176" i="3"/>
  <c r="E150" i="3"/>
  <c r="E135" i="3"/>
  <c r="E79" i="3"/>
  <c r="E52" i="3"/>
  <c r="E25" i="3"/>
  <c r="E105" i="3" s="1"/>
  <c r="F700" i="3"/>
  <c r="F837" i="3" s="1"/>
  <c r="F807" i="3"/>
  <c r="G807" i="3"/>
  <c r="F781" i="3"/>
  <c r="G781" i="3"/>
  <c r="F754" i="3"/>
  <c r="G754" i="3"/>
  <c r="G700" i="3"/>
  <c r="G837" i="3" s="1"/>
  <c r="F670" i="3"/>
  <c r="G670" i="3"/>
  <c r="F621" i="3"/>
  <c r="G621" i="3"/>
  <c r="F567" i="3"/>
  <c r="F594" i="3" s="1"/>
  <c r="G567" i="3"/>
  <c r="G594" i="3" s="1"/>
  <c r="F241" i="3"/>
  <c r="F267" i="3" s="1"/>
  <c r="G241" i="3"/>
  <c r="G267" i="3" s="1"/>
  <c r="F212" i="3"/>
  <c r="G212" i="3"/>
  <c r="F176" i="3"/>
  <c r="G176" i="3"/>
  <c r="F150" i="3"/>
  <c r="G150" i="3"/>
  <c r="F135" i="3"/>
  <c r="G135" i="3"/>
  <c r="F79" i="3"/>
  <c r="G79" i="3"/>
  <c r="F52" i="3"/>
  <c r="G52" i="3"/>
  <c r="F25" i="3"/>
  <c r="F105" i="3" s="1"/>
  <c r="G25" i="3"/>
  <c r="G105" i="3" s="1"/>
  <c r="F513" i="3"/>
  <c r="G513" i="3"/>
  <c r="F486" i="3"/>
  <c r="G486" i="3"/>
  <c r="F432" i="3"/>
  <c r="G432" i="3"/>
  <c r="F375" i="3"/>
  <c r="F405" i="3" s="1"/>
  <c r="G375" i="3"/>
  <c r="G405" i="3" s="1"/>
  <c r="F349" i="3"/>
  <c r="G349" i="3"/>
  <c r="E311" i="3"/>
  <c r="F311" i="3"/>
  <c r="G311" i="3"/>
  <c r="F286" i="3"/>
  <c r="G286" i="3"/>
  <c r="E538" i="3" l="1"/>
  <c r="E594" i="3"/>
  <c r="E648" i="3"/>
  <c r="F648" i="3"/>
  <c r="G648" i="3"/>
  <c r="F538" i="3"/>
  <c r="G538" i="3"/>
  <c r="F459" i="3"/>
  <c r="G459" i="3"/>
</calcChain>
</file>

<file path=xl/sharedStrings.xml><?xml version="1.0" encoding="utf-8"?>
<sst xmlns="http://schemas.openxmlformats.org/spreadsheetml/2006/main" count="2226" uniqueCount="1273">
  <si>
    <t>โครงการ</t>
  </si>
  <si>
    <t>(บาท)</t>
  </si>
  <si>
    <t>โครงการปรับปรุงหอกระจายข่าวภายในหมู่บ้าน</t>
  </si>
  <si>
    <t>โครงการปรับปรุงถนนลลาดยางภายในหมู่บ้าน</t>
  </si>
  <si>
    <t>โครงการก่อสร้างบล็อกคอนเวิร์ดและที่กั้นน้ำ</t>
  </si>
  <si>
    <t>โครงการขุดลอกคลอง หมู่ที่ 6 ถึง หมู่ที่ 9</t>
  </si>
  <si>
    <t>โครงการก่อสร้างถนน คสล. ศูนย์พัฒนาเด็กเล็ก</t>
  </si>
  <si>
    <t>โครงการก่อสร้างโรงจอดรถ อบต.ตาเสา</t>
  </si>
  <si>
    <t>โครงการปรับปรุงห้องประชุมสภาพร้อมโต๊ะเก้าอี้</t>
  </si>
  <si>
    <t>โครงการก่อสร้างกำแพง รั่ว อบต.</t>
  </si>
  <si>
    <t>โครงการก่อสร้างกำแพง รั่วรอบ ศูนย์พัฒนาเด็กเล็ก</t>
  </si>
  <si>
    <t>โครงการจัดซื้อเครื่องกำเนิดไฟฟ้า</t>
  </si>
  <si>
    <t>โครงการกั้นห้องป้องกันและบรรเทาสาธารณภัย</t>
  </si>
  <si>
    <t>โครงการขยายเขตไฟฟ้าสาธารณะแรงต่ำ</t>
  </si>
  <si>
    <t>โครงการขยายเขตไฟฟ้าสาธารณะ</t>
  </si>
  <si>
    <t>โครงการก่อสร้างเพิ่มเติมลานกีฬา หมู่ที่ 1</t>
  </si>
  <si>
    <t>โครงการขยายเขตประปาหมู่บ้าน</t>
  </si>
  <si>
    <t>โครงการปรับปรุงระบบการบริการน้ำประปา</t>
  </si>
  <si>
    <t>โครงการกวดขันวินัยและลดอุบัติเหตุจราจรในพื้นที่</t>
  </si>
  <si>
    <t>โครงการปลูกผักสวนครัวทั้ง 2 โรงเรียน</t>
  </si>
  <si>
    <t>โครงการส่งเสริมการผลิตพืชผักปลอดสารพิษ</t>
  </si>
  <si>
    <t>โครงการแปลงเรียนรู้พืชผักสมุนไพรและผักพื้นบ้าน</t>
  </si>
  <si>
    <t>โครงการศูนย์เรียนรู้การเกษตรพอเพียง</t>
  </si>
  <si>
    <t>โครงการป้องกันและกำจัดศัตรูพืช</t>
  </si>
  <si>
    <t>โครงการศูนย์ผลิตพันธุ์พืช (ข้าวมะลิ 105)</t>
  </si>
  <si>
    <t>โครงการสนับสนุนการไถกลบตอซังข้าว</t>
  </si>
  <si>
    <t>โครงการสร้างเครือข่ายการเรียนรู้</t>
  </si>
  <si>
    <t>โครงการส่งเสริมการตลาดชุมชนสินค้าพื้นเมือง</t>
  </si>
  <si>
    <t>โครงการสนับสนุนธุรกิจร้านค้าชุมชน</t>
  </si>
  <si>
    <t>โครงการสนับสนุนกิจกรรมกลุ่มอาชีพต่างๆ</t>
  </si>
  <si>
    <t>โครงการส่งเสริมกลุ่มสตรีนวดแผนไทย</t>
  </si>
  <si>
    <t>โครงการพัฒนาสตรีและครอบครัว</t>
  </si>
  <si>
    <t>โครงการส่งเสริมอาชีพผู้สูงอายุ ตำบลตาเสา</t>
  </si>
  <si>
    <t>โครงการขุดสระน้ำขนาดเล็กเพื่อการบริโภค</t>
  </si>
  <si>
    <t>โครงการจัดซื้อวัสดุสารเคมีระบบประปา</t>
  </si>
  <si>
    <t>โครงการอบรมการทำบัญชีของกุล่มเกษตร</t>
  </si>
  <si>
    <t>โครงการอบรมกลุ่มเกษตรตามแผนการฝึกอาชีพ</t>
  </si>
  <si>
    <t>โครงการอบรมเทคโนโลยีการเกษตร</t>
  </si>
  <si>
    <t>โครงการฝึกอบรมการทำเกษตรอินทรีย์</t>
  </si>
  <si>
    <t>โครงการขยายผลหมู่บ้านเศรษฐกิจพอเพียง</t>
  </si>
  <si>
    <t>โครงการอบรมการป้องกันยาเสพติด</t>
  </si>
  <si>
    <t>โครงการวันเด็กแห่งชาติ</t>
  </si>
  <si>
    <t>โครงการส่งเสริมภูมิปัญญาท้องถิ่น</t>
  </si>
  <si>
    <t>โครงการส่งเสริมการศึกษาบุคลากร</t>
  </si>
  <si>
    <t>โครงการสนับสนุนกีฬาสีโรงเรียน 2 แห่ง</t>
  </si>
  <si>
    <t>โครงการจัดซื้อเครื่องคอมพิวเตอร์จำนวน 2 เครื่อง</t>
  </si>
  <si>
    <t>โครงการบริการรับ-ส่ง นักเรียนศูนย์พัฒนาเด็กเล็ก</t>
  </si>
  <si>
    <t>โครงการสร้างแรงจูงใจใฝ่สัมพันธ์ (บัณฑิตน้อย)</t>
  </si>
  <si>
    <t>โครงการปรับปรุงภูมิทัศน์รอบศูนย์พัฒนาเด็กเล็ก</t>
  </si>
  <si>
    <t>โครงการจัดซื้อเครื่องเสียง</t>
  </si>
  <si>
    <t>โครงการให้ความรู้ในการป้องกันโรคเอดส์</t>
  </si>
  <si>
    <t>โครงการรณรงค์ป้องกันโรคไข้เลือดออก</t>
  </si>
  <si>
    <t>โครงการสนับสนุนกีฬาอำเภอ</t>
  </si>
  <si>
    <t>โครงการจัดซื้ออุปกรณ์สนามเด็กเล่น</t>
  </si>
  <si>
    <t>โครงการจัดซื้ออุปกรณ์ออกกำลังกาย</t>
  </si>
  <si>
    <t>โครงการติดตั้งไฟสปอตไลท์บริเวณลานกีฬา</t>
  </si>
  <si>
    <t>โครงการจัดตั้งกองทุนยาประจำหมู่บ้าน</t>
  </si>
  <si>
    <t>โครงการช่วยเหลือผู้ด้อยโอกาส ผู้ยากไร้</t>
  </si>
  <si>
    <t>โครงการบริหารจัดการหน่วยแพทย์เคลื่อนที่ฉุกเฉิน</t>
  </si>
  <si>
    <t>โครงการตามพระราชเสาวนีย์</t>
  </si>
  <si>
    <t>โครงการประเพณีสงกรานต์วันผู้สูงอายุวันครอบครัว</t>
  </si>
  <si>
    <t>โครงการจัดตั้งและฝึกอบรม อปพร. ประจำตำบล</t>
  </si>
  <si>
    <t>โครงการจัดกิจกรรมประเพณีวันลอยกระทง</t>
  </si>
  <si>
    <t>โครงการจัดตั้งศูนย์เยาวชนประจำตำบล</t>
  </si>
  <si>
    <t>โครงการอบรมเครือข่ายยุติธรรมชุมชน</t>
  </si>
  <si>
    <t>โครงการสนับสนุนประเพณีขึ้นเขาพนมรุ้ง</t>
  </si>
  <si>
    <t>โครงการสนับสนุนเหล่ากาชาดจังหวัดบุรีรัมย์</t>
  </si>
  <si>
    <t>โครงการก่อสร้างป้อมยาม หมู่ที่ 1 และหมู่ที่ 9</t>
  </si>
  <si>
    <t>โครงการจัดซื้อพระบรมฉายาลักษณ์พร้อมติดตั้ง</t>
  </si>
  <si>
    <t>โครงการสนับสนุนถังขยะรอบหมู่บ้าน</t>
  </si>
  <si>
    <t>โครงการอาหารเสริม (นม) โรงเรียน 2 โรง</t>
  </si>
  <si>
    <t>โครงการสมทบกองทุนประกันสังคม</t>
  </si>
  <si>
    <t>โครงการลดอุบัติเหตุทางถนนช่วงเทศกาลปีใหม่</t>
  </si>
  <si>
    <t>โครงการลดอุบัติเหตุทางถนนช่วงเทศกาลสงกรานต์</t>
  </si>
  <si>
    <t>โครงการ อบต.เคลื่อนที่</t>
  </si>
  <si>
    <t>โครงการจัดซื้อรถนั่งส่วนกลาง</t>
  </si>
  <si>
    <t>โครงการจัดซื้อรถน้ำ</t>
  </si>
  <si>
    <t>สนับสนุนการพัฒนาหมู่บ้านเศรษฐกิจพอเพียง</t>
  </si>
  <si>
    <t>โครงการจัดซื้อเครื่องตัดสติ๊กเกอร์</t>
  </si>
  <si>
    <t>โครงการเพิ่มประสิทธิภาพคณะกรรมการหมู่บ้าน</t>
  </si>
  <si>
    <t>โครงการจัดซื้อตู้เก็บเอกสาร</t>
  </si>
  <si>
    <t>โครงการจัดซื้ออุปกรณ์เวทีมวย</t>
  </si>
  <si>
    <t>รายละเอียดโครงการพัฒนา</t>
  </si>
  <si>
    <t>แผนพัฒนาสามปี  (พ.ศ. 2558  ถึง 2560)  องค์การบริหารส่วนตำบลตาเสา</t>
  </si>
  <si>
    <t>ยุทธศาสตร์ที่  1  การพัฒนาโครงสร้างพื้นฐาน</t>
  </si>
  <si>
    <t>ที่</t>
  </si>
  <si>
    <t>วัตถุประสงค์</t>
  </si>
  <si>
    <t>เป้าหมาย</t>
  </si>
  <si>
    <t>งบประมาณและที่มา</t>
  </si>
  <si>
    <t>ผลที่คาดว่าจะได้รับ</t>
  </si>
  <si>
    <t>หน่วยงาน</t>
  </si>
  <si>
    <t>รับผิดชอบ</t>
  </si>
  <si>
    <t>โครงการก่อสร้างห้องประชุมสภา อบต.ตาเสา</t>
  </si>
  <si>
    <t>โครงการปรับปรุงที่สาธารณะสระน้ำเสื่อมโทรม</t>
  </si>
  <si>
    <t>วัดบ้านตาเสา</t>
  </si>
  <si>
    <t>โครงการก่อสร้างทางระบายน้ำข้างโรงเรียน</t>
  </si>
  <si>
    <t>หมู่ที่ 1 - 10</t>
  </si>
  <si>
    <t>ภูมิทัศน์ หมู่ที่ 1, หมู่ที่ 9</t>
  </si>
  <si>
    <t>โครงการก่อสร้างถนน คสล. และปรับปรุง</t>
  </si>
  <si>
    <t>เพื่อทำงานอเนกประสงค์ หมู่ที่ 8</t>
  </si>
  <si>
    <t>โครงการปรับเกรดถนนภายในหมู่บ้าน ต.ตาเสา</t>
  </si>
  <si>
    <t>โครงการก่อสร้างร่องระบายน้ำ ศูนย์พัฒนาเด็กเล็ก</t>
  </si>
  <si>
    <t>โครงการปรับปรุงซ่อมแซมต่อเติมศาลา</t>
  </si>
  <si>
    <t>อเนกประสงค์ อบต.ตาเสา</t>
  </si>
  <si>
    <t>โครงการจัดทำป้ายชื่อถนน ตรอก ซอยในเขตตำบล</t>
  </si>
  <si>
    <t>แนวทางที่ 2 การพัฒนาด้านผังเมือง</t>
  </si>
  <si>
    <t>แนวทางที่ 3 การพัฒนาการขยายเขตไฟฟ้าภูมิภาค และขยายเขตไฟฟ้าสาธารณะ</t>
  </si>
  <si>
    <t>หมู่ที่ 7, หมู่ที่ 9 - หมู่ที่ 10</t>
  </si>
  <si>
    <t>โครงการติดตั้งสายพาดสายดับ หมู่ที่ 3 ถึง</t>
  </si>
  <si>
    <t xml:space="preserve">โครงการขุดลอกลำห้วยบ้านมะขาม หมู่ที่ 5  </t>
  </si>
  <si>
    <t>หมู่ที่ 1 ผลิตน้ำประปา</t>
  </si>
  <si>
    <t xml:space="preserve">โครงการขุดลอกหนองน้ำ หนองตาเสา </t>
  </si>
  <si>
    <t>เพื่อการเกษตร</t>
  </si>
  <si>
    <t xml:space="preserve">โครงการขุดลอกหนองน้ำ หนองหว้าหมู่ที่ 2 </t>
  </si>
  <si>
    <t>โครงการขุดลอกหนองน้ำ หมู่ที่ 3 เพื่อบริโภค</t>
  </si>
  <si>
    <t>แนวทางที่ 1  การพัฒนาแหล่งท่องเที่ยว</t>
  </si>
  <si>
    <t xml:space="preserve">โครงการจัดภูมิทัศน์บริเวณพระพุทธมณฑลจำลอง </t>
  </si>
  <si>
    <t>หมู่ที่ 7, หมู่ที่ 9</t>
  </si>
  <si>
    <t xml:space="preserve">โครงการก่อสร้างสวนสาธารณะ หมู่ที่ 1, หมู่ที่ 5, </t>
  </si>
  <si>
    <t>โครงการพัฒนาแหล่งท่องเที่ยวและประชาชน</t>
  </si>
  <si>
    <t>สัมพันธ์การผลิตดึงดูดนักท่องเที่ยว</t>
  </si>
  <si>
    <t>โครงการฝึกอบรมบ้านน่าอยู่เพื่อบริการ</t>
  </si>
  <si>
    <t>นักท่องเที่ยวเชิงวัฒนธรรมและธรรมชาติ</t>
  </si>
  <si>
    <t xml:space="preserve">โครงการสนับสนุนศูนย์ปฏิบัติการ </t>
  </si>
  <si>
    <t>(ศปก. ทท. สภ.ห้วยราช)</t>
  </si>
  <si>
    <t>โครงการสนับสนุนอุปกรณ์การปฏิบัติงาน</t>
  </si>
  <si>
    <t>ด้านจราจรและการท่องเที่ยว</t>
  </si>
  <si>
    <t>ยุทธศาสตร์ที่  3  การพัฒนาด้านเศรษฐกิจและการเกษตร</t>
  </si>
  <si>
    <t>แนวทางที่ 1  การพัฒนาคุณภาพสินค้าการเกษตร</t>
  </si>
  <si>
    <t>ยุทธศาสตร์ที่  2  การพัฒนาการท่องเที่ยว</t>
  </si>
  <si>
    <t>ในไก่พื้นเมือง</t>
  </si>
  <si>
    <t>โครงการสนับสนุนส่งเสริมเมล็ดพันธุ์พืชให้แก่</t>
  </si>
  <si>
    <t>ศูนย์ส่งเสริมเมล็ดพันธุ์พืชตำบลตาเสา</t>
  </si>
  <si>
    <t>แนวทางที่ 2  การพัฒนาปัจจัยพื้นฐานทางการเกษตร</t>
  </si>
  <si>
    <t>แนวทางที่ 3  การส่งเสริมด้านการตลาด</t>
  </si>
  <si>
    <t>ลานตากข้าว</t>
  </si>
  <si>
    <t xml:space="preserve">โครงการปรับปรุงซ่อมแซมต่อเติมยุ้งฉางข้าว </t>
  </si>
  <si>
    <t>แนวทางที่ 4  ส่งเสริมการผลิตในระดับครัวเรือนอย่างมีมาตรฐาน</t>
  </si>
  <si>
    <t>ตามแนวปรัชญาเศรษฐกิจพอเพียง</t>
  </si>
  <si>
    <t>โครงการสนับสนุนการขับเคลื่อนการพัฒนา</t>
  </si>
  <si>
    <t xml:space="preserve">โครงการจัดซื้อพันธุ์ปลาตามแนวพระราชดำริ </t>
  </si>
  <si>
    <t>เศรษฐกิจพอเพียง</t>
  </si>
  <si>
    <t>ประจำตำบล</t>
  </si>
  <si>
    <t>โครงการฝึกอบรมผู้ควบคุมดูแลระบบน้ำประปา</t>
  </si>
  <si>
    <t>แนวทางที่ 6  การสร้างเครือข่ายการเรียนรู้การพัฒนาอาชีพและเกษตรอินทรีย์</t>
  </si>
  <si>
    <t>กลุ่มตำบล</t>
  </si>
  <si>
    <t>โครงการพัฒนากลุ่มเกษตรคณะกรรมการ</t>
  </si>
  <si>
    <t>ยุทธศาสตร์ที่  4  บ้านเมืองน่าอยู่  การพัฒนาคุณภาพชีวิตและสิ่งแวดล้อม</t>
  </si>
  <si>
    <t>แนวทางที่ 1  การพัฒนาการศึกษาทุกระดับให้ได้มาตรฐานทันสมัย</t>
  </si>
  <si>
    <t>ศูนย์พัฒาเด็กเล็ก</t>
  </si>
  <si>
    <t>โครงการจัดซื้อสื่อการเรียนการสอน</t>
  </si>
  <si>
    <t>คณะกรรมการหมู่บ้าน (กม.)</t>
  </si>
  <si>
    <t>โครงการจ้างนักเรียน นักศึกษา ปฏิบัติงาน</t>
  </si>
  <si>
    <t>ช่วงปิดภาคเรียนและวันหยุด</t>
  </si>
  <si>
    <t>พนักงานส่วนตำบลตาเสา</t>
  </si>
  <si>
    <t>โครงการจัดซื้อเต้นท์ผ้าใบพร้อมโครงเหล็ก</t>
  </si>
  <si>
    <t>แนวทางที่ 2  การพัฒนาสุขภาพของชุมชน</t>
  </si>
  <si>
    <t>โครงการก่อสร้างสนามกีฬาโรงเรียน</t>
  </si>
  <si>
    <t>บ้านมะขามทานตะวัน</t>
  </si>
  <si>
    <t>โครงการก่อสร้างสนามวอลเลย์บอลโรงเรียน</t>
  </si>
  <si>
    <t xml:space="preserve">โครงการรอบรมการส่งเสริมสุขภาพผู้สูงอายุ </t>
  </si>
  <si>
    <t>ผู้พิการ ผู้ป่วยเอดส์</t>
  </si>
  <si>
    <t>โครงการก่อสร้างทางลาดพร้อมราวจับสำหรับ</t>
  </si>
  <si>
    <t>ผู้พิการ</t>
  </si>
  <si>
    <t>แนวทางที่ 3  การพัฒนาวินัยทางสังคมและจิตสำนึกทางสาธารณะ</t>
  </si>
  <si>
    <t>โครงการส่งเสริมและอนุรักษ์วัฒนธรรมไทย</t>
  </si>
  <si>
    <t xml:space="preserve"> วัฒนธรรมพื้นบ้าน</t>
  </si>
  <si>
    <t>ว่าวอีสานบุรีรัมย์</t>
  </si>
  <si>
    <t>โครงการสนับสนุนส่งเสริมกิจกรรมตามภารกิจ</t>
  </si>
  <si>
    <t>กิ่งกาชาดอำเภอห้วยราช</t>
  </si>
  <si>
    <t xml:space="preserve">โครงการเงินสงเคราะห์คนชรา, ผู้พิการ, </t>
  </si>
  <si>
    <t>ผู้ด้อยโอกาส และผู้ป่วยเอดส์</t>
  </si>
  <si>
    <t>แนวทางที่ 4  การพัฒนาสิ่งแวดล้อมชุมชน</t>
  </si>
  <si>
    <t>แนวทางที่  5  การบริหารจัดการบ้านเมืองที่ดี</t>
  </si>
  <si>
    <t>โครงการพัฒนาอนามัยสิ่งแวดล้อม จัดประกวด</t>
  </si>
  <si>
    <t>หมู่บ้าน</t>
  </si>
  <si>
    <t>บริเวณประปา หมู่ที่ 9</t>
  </si>
  <si>
    <t xml:space="preserve">โครงการส่งเสริมอาหารเสริม (นม) </t>
  </si>
  <si>
    <t>ศูนย์พัฒนาเด็กเล็ก</t>
  </si>
  <si>
    <t>โครงการส่งเสริมความรู้ทางการเมืองใน</t>
  </si>
  <si>
    <t>ระบอบประชาธิปไตย</t>
  </si>
  <si>
    <t>โครงการจัดการเลือกตั้ง นายก อบต. และ</t>
  </si>
  <si>
    <t xml:space="preserve"> สมาชิกสภา อบต.</t>
  </si>
  <si>
    <t>โครงการตั้งจุดตรวจจุดสกัดเส้นทางลำเลียงและ</t>
  </si>
  <si>
    <t>พักยาเสพติด</t>
  </si>
  <si>
    <t>โครงการป้องกันปราบปรามยาเสพติด ในชุมชน</t>
  </si>
  <si>
    <t>โครงการตั้งจุดตรวจจุดสกัดโจรกรรมรถและ</t>
  </si>
  <si>
    <t>เครื่องมือผลิตภัณฑ์ทางการเกษตร</t>
  </si>
  <si>
    <t xml:space="preserve">โครงการรณรงค์ป้องกันการกระทำทารุณเด็ก </t>
  </si>
  <si>
    <t>สตรี คนชรา</t>
  </si>
  <si>
    <t xml:space="preserve">โครงการอุดหนุนศูนย์ปฏิบัติการ (ศปก.ผสด/ </t>
  </si>
  <si>
    <t>ผปก.ศตส/ศปก.) อื่น) ของ สภ.ห้วยราช</t>
  </si>
  <si>
    <t>อำเภอห้วยราช</t>
  </si>
  <si>
    <t>โครงการปฏิบัติการตรวจร่วมอาสาสมัครป้องกัน</t>
  </si>
  <si>
    <t>ปราบปรามอาชญากรรม</t>
  </si>
  <si>
    <t>สารระเหยให้แก่เยาวชน</t>
  </si>
  <si>
    <t xml:space="preserve">โครงการรณรงค์ป้องกันการจำหน่ายสุรา </t>
  </si>
  <si>
    <t xml:space="preserve">โครงการบ้านท้องถิ่นไทย เทิดไท้องค์ราชัน </t>
  </si>
  <si>
    <t>85 พรรษา</t>
  </si>
  <si>
    <t>โครงการจัดซื้อเครื่องกรองน้ำสำหรับกรองน้ำ</t>
  </si>
  <si>
    <t>ประปาพร้อมติดตั้ง</t>
  </si>
  <si>
    <t>ตำบลตาเสา</t>
  </si>
  <si>
    <t>เพื่อใช้สัญจรไปมาระหว่างหมู่บ้านกับ</t>
  </si>
  <si>
    <t>เขตเกษตรกรรม</t>
  </si>
  <si>
    <t>เพื่อใช้การสัญจรภายในหมู่บ้านสะดวก</t>
  </si>
  <si>
    <t>เพื่อได้ประชาสัมพันธ์ข่าวสารให้ประชาชน</t>
  </si>
  <si>
    <t>ทราบข่าวสารทางราชการ</t>
  </si>
  <si>
    <t>เพื่อใช้การสัญจรไปมาระหว่างหมู่บ้าน ตำบล</t>
  </si>
  <si>
    <t>เพื่อใช้ในการประชุมของหน่วยงานและทาง</t>
  </si>
  <si>
    <t xml:space="preserve">ราชการ </t>
  </si>
  <si>
    <t>สะดวกรวดเร็ว</t>
  </si>
  <si>
    <t>อพปร. ได้มีอาคารใช้ประโยชน์ช่วงเทศกาล</t>
  </si>
  <si>
    <t>ปีใหม่ และเทศกาลวันสงกรานต์</t>
  </si>
  <si>
    <t>เพื่อได้อาคารสำหรับการทำงานของ อพปร.</t>
  </si>
  <si>
    <t>ใช้ประโยชน์ได้เต็มที่</t>
  </si>
  <si>
    <t>เพื่อให้มีอาคารอเนกประสงค์ อบต. และ</t>
  </si>
  <si>
    <t>เพื่อให้ได้มีหลังคาศาลาอเนกประสงค์ที่</t>
  </si>
  <si>
    <t>อบต.ตาเสา</t>
  </si>
  <si>
    <t xml:space="preserve">โครงการก่อสร้างหลังคาศาลา อเนกประสงค์ </t>
  </si>
  <si>
    <t>ประชาชนได้มีถนนหินคลุกใช้ในการสัญจร</t>
  </si>
  <si>
    <t>ไปมาสะดวก ปลอดภัย</t>
  </si>
  <si>
    <t>ประชาชนได้มีถนนดินในการสัญจร และ</t>
  </si>
  <si>
    <t>ขนส่งสินค้าทางการเกษตร</t>
  </si>
  <si>
    <t>ลดปัญหาน้ำท่วมขัง</t>
  </si>
  <si>
    <t>ประชาชนได้ทราบข้อมูลข่าวสารทันสมัย</t>
  </si>
  <si>
    <t>การสัญจรสะดวก</t>
  </si>
  <si>
    <t xml:space="preserve">มีอาคารอเนกประสงค์เป็นของ อบต. </t>
  </si>
  <si>
    <t>มีหลังคาศาลาอเนกประสงค์ที่แข็งแรง</t>
  </si>
  <si>
    <t>แข็งแรง กั้นแดด กั้นลม กั้นฝน ได้</t>
  </si>
  <si>
    <t>เพื่อปรับปรุงที่สาธารณะสระน้ำที่เสื่อมโทรม</t>
  </si>
  <si>
    <t>ให้มีสภาพที่ดี</t>
  </si>
  <si>
    <t>มีที่สาธารณะรอบสระน้ำที่มีสภาพที่ดี และ</t>
  </si>
  <si>
    <t>ได้ใช้งานอเนกประสงค์</t>
  </si>
  <si>
    <t>เพื่อแก้ปัญหาน้ำท่วมโรงเรียน</t>
  </si>
  <si>
    <t>เพื่อแก้ปัญหาน้ำท่วม</t>
  </si>
  <si>
    <t>เพื่อให้เยาวชนได้มีสถานที่ในการเล่นกีฬา</t>
  </si>
  <si>
    <t>เยาวชนมีสถานที่ในการเล่นกีฬา</t>
  </si>
  <si>
    <t>เพื่อกักเก็บน้ำไว้ใช้ประโยชน์ในการอุปโภค</t>
  </si>
  <si>
    <t>และบริโภค</t>
  </si>
  <si>
    <t xml:space="preserve">โครงการก่อสร้างลานกีฬาอเนกประสงค์ </t>
  </si>
  <si>
    <t>ได้มีน้ำไว้ใช้ในการอุปโภคและบริโภค</t>
  </si>
  <si>
    <t>การสัญจรในหมู่บ้านสะดวก</t>
  </si>
  <si>
    <t>เพื่อการสัญจรสะดวก</t>
  </si>
  <si>
    <t>มีความปลอดภัยสำหรับนักเรียน</t>
  </si>
  <si>
    <t>เพื่อให้ถนนภายในหมู่บ้านไม่เป็นหลุม</t>
  </si>
  <si>
    <t>เป็นบ่อ</t>
  </si>
  <si>
    <t>การขนส่งผลผลิตทางการเกษตรเกิดความ</t>
  </si>
  <si>
    <t>ปลอดภัย และการสัญจรสะดวก</t>
  </si>
  <si>
    <t>เพื่อให้มีโรงจอดรถสำหรับการต่อหน่วยงาน</t>
  </si>
  <si>
    <t>ได้มีโรงจอดรถสำหรับผู้มาติดต่อหน่วยงาน</t>
  </si>
  <si>
    <t>ใน อบต.ตาเสา</t>
  </si>
  <si>
    <t>เพื่อความเป็นสัดส่วนในการทำงาน</t>
  </si>
  <si>
    <t>ได้มีห้องทำงานที่เป็นสัดส่วน</t>
  </si>
  <si>
    <t>เพื่อปรับปรุงห้องประชุมสภาให้ดีขึ้น และ</t>
  </si>
  <si>
    <t>การประชุมสภา</t>
  </si>
  <si>
    <t>เพื่อมีร่องระบายน้ำในการระบายน้ำ</t>
  </si>
  <si>
    <t>ป้องกันการเกิดปัญหาน้ำท่วมขัง</t>
  </si>
  <si>
    <t>เพื่อแสดงชื่อหมู่บ้านแก่ผู้สัญจรไปมา</t>
  </si>
  <si>
    <t>เพื่อความเป็นระเบียบของชุมชน</t>
  </si>
  <si>
    <t>เพื่อแสดงชื่อถนน ซอย แก่ผู้สัญจรไปมา</t>
  </si>
  <si>
    <t xml:space="preserve">โครงการติดตั้งสัญญาณไฟจราจรเครื่องหมาย </t>
  </si>
  <si>
    <t>จราจร ป้ายบอกทาง</t>
  </si>
  <si>
    <t>เพื่อบอกเส้นทาง แก่ผู้สัญจรไปมาให้เดินทาง</t>
  </si>
  <si>
    <t>ได้สะดวกขึ้น</t>
  </si>
  <si>
    <t>เพื่อเกิดความปลอดภัยสำหรับเด็กนักเรียน</t>
  </si>
  <si>
    <t>เพื่อป้องกันวัว ควาย เข้าหน่วยงาน อบต.</t>
  </si>
  <si>
    <t>เพื่อใช้ในการผลิตน้ำประปา</t>
  </si>
  <si>
    <t>ผู้สัญจรไปมาได้ทราบชื่อหมู่บ้าน</t>
  </si>
  <si>
    <t>ชุมชนมีความเป็นระเบียบ</t>
  </si>
  <si>
    <t>ผู้สัญจรผ่าน ได้รู้เส้นทาง ทำให้การเดินทาง</t>
  </si>
  <si>
    <t>สะดวกขึ้น</t>
  </si>
  <si>
    <t>เพื่อความเป็นระเบียบเรียบร้อยสวยงาม</t>
  </si>
  <si>
    <t>เด็กนักเรียนมีความปลอดภัย</t>
  </si>
  <si>
    <t>มีเครื่องกำเนิดไฟฟ้าผลิตน้ำประปา</t>
  </si>
  <si>
    <t>เพื่อให้มีไฟฟ้าใช้ครบทุกครัวเรือน</t>
  </si>
  <si>
    <t>เพื่อแก้ปัญหาโจรกรรม และอุบัติเหตุ</t>
  </si>
  <si>
    <t>ยามค่ำคืน</t>
  </si>
  <si>
    <t>เพื่อเพิ่มแสงสว่าง และความปลอดภัย</t>
  </si>
  <si>
    <t>ในการสัญจร</t>
  </si>
  <si>
    <t>ประชาชนมีไฟฟ้าใช้อย่างทั่วถึง</t>
  </si>
  <si>
    <t>ลดการโจรกรรม และลดอุบัติเหตุ</t>
  </si>
  <si>
    <t>ประชาชนเกิดความสะดวกสบาย และ</t>
  </si>
  <si>
    <t>ปลอดภัยในการสัญจร</t>
  </si>
  <si>
    <t>เพื่อให้เกษตรกรมีน้ำไว้ประกอบอาชีพทาง</t>
  </si>
  <si>
    <t>การเกษตรอย่างพอเพียงในฤดูแล้ง</t>
  </si>
  <si>
    <t>เกษตรกรตำบลตาเสา และตำบลใกล้เคียง</t>
  </si>
  <si>
    <t>มีแหล่งน้ำไว้ใช้ในการทำการเกษตรพอเพียง</t>
  </si>
  <si>
    <t>การเกษตรและผลิตน้ำประปา</t>
  </si>
  <si>
    <t>ประชาชนได้มีน้ำประปาใช้ครบทุกครัวเรือน</t>
  </si>
  <si>
    <t>เพื่อให้มีน้ำประปาเข้าถึงทุกครัวเรือน</t>
  </si>
  <si>
    <t>เพื่อความเป็นระเบียบและสวยงามบริเวณ</t>
  </si>
  <si>
    <t>พระพุทธมธฑลจำลองวัดบ้านตาเสา</t>
  </si>
  <si>
    <t>บริเวณรอบพระพุทธมณฑลมีความสวยงาม</t>
  </si>
  <si>
    <t>น่าเที่ยวชม</t>
  </si>
  <si>
    <t>เพื่อใช้เป็นที่พักผ่อน และปฏิบัติกิจกรรม</t>
  </si>
  <si>
    <t>ทางสาธารณะ</t>
  </si>
  <si>
    <t>เพื่อประชาสัมพันธ์แหล่งท่องเที่ยว</t>
  </si>
  <si>
    <t>เพื่อเป็นการส่งเสริมการท่องเที่ยว</t>
  </si>
  <si>
    <t>ใช้ในการประสานงานฯ ด้านการท่องเที่ยว</t>
  </si>
  <si>
    <t>การจราจร</t>
  </si>
  <si>
    <t>เพื่อจัดหาเครื่องมือแถบสะท้อนแสงเสื้อ</t>
  </si>
  <si>
    <t>สะท้อนแสงกระบองไฟฟ้า แผงกั้นเหล็ก</t>
  </si>
  <si>
    <t>ตู้ไฟจุดตรวจ</t>
  </si>
  <si>
    <t>เพื่อตั้งจุดตรวจบริการแนะนำ กวดขันการใช้</t>
  </si>
  <si>
    <t>รถใช้ถนนตามกฎจราจร</t>
  </si>
  <si>
    <t>ประชาชนได้ใช้ประโยชน์ในกิจกรรมต่างๆ</t>
  </si>
  <si>
    <t>มีนักท่องเที่ยวเข้ามาเที่ยวชม</t>
  </si>
  <si>
    <t>ความปลอดภัยของประชาชนที่ท่องเที่ยว มี</t>
  </si>
  <si>
    <t>จุดประสานงานการจัดการจราจรที่ดี</t>
  </si>
  <si>
    <t>ปัญหาการทำผิดกฎหมายจราจรลดลง มี</t>
  </si>
  <si>
    <t>การแนะนำประชาสัมพันธ์ที่ทั่วถึงมากขึ้น</t>
  </si>
  <si>
    <t>ประชาชนเดินทางมีความปลอดภัยมากขึ้น</t>
  </si>
  <si>
    <t>เพื่อเป็นการนำร่องและมีอาหารกลางวัน</t>
  </si>
  <si>
    <t>เพื่อเป็นแหล่งเรียนรู้การเกษตรพอเพียง</t>
  </si>
  <si>
    <t>เพื่อให้เกษตรกรทราบและตระหนักถึงวิธีการ</t>
  </si>
  <si>
    <t>ป้องกันและกำจัดศัตรูพืชที่ถูกต้อง</t>
  </si>
  <si>
    <t>เพื่อให้เกิดแหล่งผลิตและกระจายเมล็ดพันธุ์ดี</t>
  </si>
  <si>
    <t>ในระดับชุมชน</t>
  </si>
  <si>
    <t>เพื่อส่งเสริมให้ประชาชนได้มีรายได้เพิ่มขึ้น</t>
  </si>
  <si>
    <t>เป็นแบบอย่างนำร่องของนักเรียน</t>
  </si>
  <si>
    <t>นักเรียนมีอาหารกลางวันบริโภค</t>
  </si>
  <si>
    <t>นักเรียนได้บริโภคผักที่ปลอดสารพิษ</t>
  </si>
  <si>
    <t>นักเรียนมีแหล่งเรียนรู้พืชผักสมุนไพร</t>
  </si>
  <si>
    <t>นักเรียนมีแหล่งเรียนรู้ทางการเกษตรและ</t>
  </si>
  <si>
    <t>ประชาชนรู้จักวิธีการป้องกันและกำจัดศัตรู</t>
  </si>
  <si>
    <t>พืชอย่างถูกต้อง</t>
  </si>
  <si>
    <t>เกษตรกรได้มีเมล็ดพันธุ์ข้าวที่ดี</t>
  </si>
  <si>
    <t>ประชาชนได้มีรายได้เพิ่มขึ้นในครัวเรือน</t>
  </si>
  <si>
    <t>เพื่อป้องกันและลดความเสี่ยงต่อการติดเชื้อ</t>
  </si>
  <si>
    <t>โรคระบาดต่าง ๆ และเพื่อให้เกษตรกรมีความ</t>
  </si>
  <si>
    <t>รู้ความเข้าใจในการเลี้ยงไก่พื้นเมือง และการ</t>
  </si>
  <si>
    <t>จัดการที่ถูกต้อง</t>
  </si>
  <si>
    <t>เพื่อส่งเสริมพืชผลให้กับเกษตรกร ตามหลัก</t>
  </si>
  <si>
    <t>เกษตรกรมีความรู้ ความเข้าใจในการเลี้ยง</t>
  </si>
  <si>
    <t>การดูแลรักษาและการเฝ้าระวังโรคสัตว์ปีก</t>
  </si>
  <si>
    <t>ประชาชนได้ดำเนินรอยตามหลักปรัชญา</t>
  </si>
  <si>
    <t>เศรษฐกิจพอเพียงของในหลวง</t>
  </si>
  <si>
    <t>เพื่อลดค่าใช้จ่ายของเกษตรกร และลดมลพิษ</t>
  </si>
  <si>
    <t>ทางอากาศ</t>
  </si>
  <si>
    <t>เพื่อให้เกษตรกรมีอุปกรณ์ในการผลิตสินค้า</t>
  </si>
  <si>
    <t>พื้นเมือง</t>
  </si>
  <si>
    <t>เพื่อให้ผู้บริโภคได้ซื้อสินค้าราคาต้นทุน</t>
  </si>
  <si>
    <t>เพื่อให้ประชาชนมีพื้นที่เก็บผลผลิตทาง</t>
  </si>
  <si>
    <t>การเกษตร</t>
  </si>
  <si>
    <t>สินค้าที่มีมาตรฐานออกสู่ตลาด</t>
  </si>
  <si>
    <t>ประชากรได้บริโภคสินค้าราคาถูก</t>
  </si>
  <si>
    <t>ประชาชนมีพื้นที่เก็บผลผลิตทางการเกษตร</t>
  </si>
  <si>
    <t>โครงการส่งเสริมบูรณาการศูนย์การเรียนรู้โครงการ</t>
  </si>
  <si>
    <t>ในพระราชดำริ</t>
  </si>
  <si>
    <t>เพื่อให้มีพันธุ์พืช พันธุ์สัตว์ เลี้ยงเพื่อการ</t>
  </si>
  <si>
    <t>บริโภค และจำหน่าย</t>
  </si>
  <si>
    <t>มีอาหาร การกินที่อุดมสมบูรณ์ และพอเพียง</t>
  </si>
  <si>
    <t xml:space="preserve">เพื่อให้มีต้นทุนในการประกอบอาชีพต่างๆ </t>
  </si>
  <si>
    <t>เพื่อให้ประชาชนได้มีอาชีพด้านหัตถกรรม</t>
  </si>
  <si>
    <t xml:space="preserve">หลายด้าน </t>
  </si>
  <si>
    <t>ประชาชนมีอาชีพเสริม เพิ่มรายได้แก่</t>
  </si>
  <si>
    <t>ครัวเรือน</t>
  </si>
  <si>
    <t>เพื่อให้ประชาชนได้มีความรู้การเพาะเห็ด</t>
  </si>
  <si>
    <t>นางฟ้า และการเพาะเห็ดฟางอย่างถูกวิธี</t>
  </si>
  <si>
    <t>ประชาชนมีเห็ดไว้กินในครัวเรือน และได้</t>
  </si>
  <si>
    <t>จำหน่าย มีรายได้เพิ่มขึ้น</t>
  </si>
  <si>
    <t>เพื่อจัดทำป้ายประชาสัมพันธ์แนวพระราชดำริ</t>
  </si>
  <si>
    <t>เพื่อให้กลุ่มสตรีได้มีความรู้เรื่องนวดแผนไทย</t>
  </si>
  <si>
    <t>กลุ่มสตรีได้รู้วิธีการนวดแผนไทยอย่างถูกวิธี</t>
  </si>
  <si>
    <t>และมีรายได้เสริม</t>
  </si>
  <si>
    <t>ประชาชนประพฤติตนตามแนวทางพระราช</t>
  </si>
  <si>
    <t>ดำริเศรษฐกิจพอเพียง</t>
  </si>
  <si>
    <t>เพื่อจัดหาพันธุ์ปลาให้กับประชาชนในเขต</t>
  </si>
  <si>
    <t>ประชาชนมีพันธุ์ปลา เพื่อการขยายพันธุ์</t>
  </si>
  <si>
    <t>ตามแนวทางพระราชดำริ</t>
  </si>
  <si>
    <t>เพื่อพัฒนากลุ่มสตรี และครอบครัว ต.ตาเสา</t>
  </si>
  <si>
    <t>กลุ่มสตรีและผู้นำครอบครัวได้รับการส่งเสริม</t>
  </si>
  <si>
    <t>ความรู้และทันสมัยเข้าใจวิธีชิวิตที่ดีขึ้น</t>
  </si>
  <si>
    <t>เพื่อพัฒนาอาชีพเสริมให้แก่ผู้สูงอายุ ต.ตาเสา</t>
  </si>
  <si>
    <t>ผู้สูงอายุมีอาชีพและมีรายได้เสริม</t>
  </si>
  <si>
    <t>เพื่อให้ประชาชนมีสระน้ำเพื่อกั้กเก็บน้ำไว้</t>
  </si>
  <si>
    <t>บริโภคในช่วงฤดูแล้ง</t>
  </si>
  <si>
    <t>เพื่อให้บุคลากรมีความรู้เรื่องการบริหารจัด</t>
  </si>
  <si>
    <t>การน้ำประปาอย่างถูกวิธี</t>
  </si>
  <si>
    <t>เพื่อป้องกันการพังทะลายของหน้าดิน และ</t>
  </si>
  <si>
    <t>เพื่อใช้เป็นวัสดุการประกอบการผลิตน้ำประปา</t>
  </si>
  <si>
    <t>ช่วยบรรเทาปัญหาภัยแล้งให้แก่ประชาชน</t>
  </si>
  <si>
    <t>ประชาชนได้ใช้น้ำอย่างดีมีประสิทธิภาพ</t>
  </si>
  <si>
    <t>มีแหล่งเก็บน้ำอย่างพอเพียงและสภาพดิน</t>
  </si>
  <si>
    <t>ที่สมบูรณ์</t>
  </si>
  <si>
    <t>ประชาชนมีน้ำสะอาดไว้อุโภคและบริโภค</t>
  </si>
  <si>
    <t>ครัวเรือนได้</t>
  </si>
  <si>
    <t>เพื่อให้กลุ่มเกษตรสามารถได้จัดทำบัญชีใน</t>
  </si>
  <si>
    <t>เพื่อให้กลุ่มเยาวชนได้ความรู้ และสามารถ</t>
  </si>
  <si>
    <t>นำไปประกอบอาชีพได้</t>
  </si>
  <si>
    <t>เพื่อให้กลุ่มเกษตร ได้มีความรู้เกี่ยวกับเทคโน</t>
  </si>
  <si>
    <t>โลยีทางการเกษตรที่ทันสมัยและประหยัด</t>
  </si>
  <si>
    <t>เพื่อให้กลุ่มเกษตรได้ความรู้ในการทำเกษตร</t>
  </si>
  <si>
    <t>โครงการส่งเสริมการใช้ปุ๋ยชีวภาพและปุ๋ยอินทรีย์</t>
  </si>
  <si>
    <t>อินทรีย์</t>
  </si>
  <si>
    <t>เพื่อปรับสภาพดินให้มีธาตุอาหารที่ดีขึ้น</t>
  </si>
  <si>
    <t>เพื่อให้หมู่บ้านมีความเอื้ออารี สามัคคี เป็น</t>
  </si>
  <si>
    <t>หมู่บ้านเศรษฐกิจพอเพียง</t>
  </si>
  <si>
    <t>โครงการต้นกล้ากองทุนชุมชนหมู่บ้าน</t>
  </si>
  <si>
    <t>เพื่อให้หมู่บ้านเป็นต้นแบบป้องกันยาเสพติด</t>
  </si>
  <si>
    <t>ตามแนวทางกองทุนแม่ของแผ่นดิน</t>
  </si>
  <si>
    <t>โครงการพัฒนาทุนชุมชนหมู่บ้าน</t>
  </si>
  <si>
    <t>เพื่อจัดเวทีประชาคม หาจุดแข็งของหมู่บ้าน</t>
  </si>
  <si>
    <t>โครงการส่งเสริมภูมิปัญญาด้านอาชีพพื้นฐาน</t>
  </si>
  <si>
    <t>ค้นหาภูมิปัญญาด้านอาชีพพื้นบ้าน</t>
  </si>
  <si>
    <t>คณะกรรมการเข้าใจบทบาทของตนเอง</t>
  </si>
  <si>
    <t>กลุ่มเกษตรกรสามารถจัดทำบัญชีรายรับ -</t>
  </si>
  <si>
    <t>รายจ่ายได้</t>
  </si>
  <si>
    <t>กลุ่มเกษตรมีอาชีพเสริม รายได้</t>
  </si>
  <si>
    <t>จากศูนย์ฝึกฝีมืออาชีพ</t>
  </si>
  <si>
    <t>เกษตรกรได้ใช้เทคโนโลยีที่ทันสมัย</t>
  </si>
  <si>
    <t>เกษตรกรสามารถทำการเกษตรอินทรีย์</t>
  </si>
  <si>
    <t>และประหยัดค่าใช้จ่ายในครัวเรือน</t>
  </si>
  <si>
    <t>สภาพดินไม่เสื่อมคุณภาพ และมีธาตุอาหาร</t>
  </si>
  <si>
    <t>ดินที่สมบูรณ์</t>
  </si>
  <si>
    <t>มีหมู่บ้านต้นแบบป้องกันยาเสพติด</t>
  </si>
  <si>
    <t>ได้เอกสารฐานข้อมูลพื้นฐานหมู่บ้าน</t>
  </si>
  <si>
    <t>พัฒนาอาชีพเป็นผลิตภัณฑ์ OTOP</t>
  </si>
  <si>
    <t>ยาเสพติด</t>
  </si>
  <si>
    <t>เพื่อให้เด็กมีกิจกรรมสันทนาการ</t>
  </si>
  <si>
    <t>เพื่ออนุรักษ์ภูมิปัญญาท้องถิ่น</t>
  </si>
  <si>
    <t>เพื่อเพิ่มศักยภาพของคณะผู้บริหาร ส.อบต.</t>
  </si>
  <si>
    <t>พนักงานและผู้นำชุมชน</t>
  </si>
  <si>
    <t>เพื่อให้นักเรียนได้มีสื่อการเรียนการสอนที่</t>
  </si>
  <si>
    <t>ทันสมัย</t>
  </si>
  <si>
    <t>เพื่อให้คณะกรรมการได้เพิ่มศักยภาพความ</t>
  </si>
  <si>
    <t>เป็นผู้นำที่ดี</t>
  </si>
  <si>
    <t>เพื่อให้บุคลากรได้ศึกษาความรู้มาปฏิบัติงาน</t>
  </si>
  <si>
    <t>ที่ดีและถูกต้อง</t>
  </si>
  <si>
    <t>เพื่อสนับสนุนการจัดการแข่งขันกีฬาของ</t>
  </si>
  <si>
    <t>โรงเรียน ทั้ง 2 โรงเรียน</t>
  </si>
  <si>
    <t>เพื่อให้พนักงานได้มีเครื่องคอมพิวเตอร์ทำงาน</t>
  </si>
  <si>
    <t>ในหน่วยงาน</t>
  </si>
  <si>
    <t>เพื่อส่งเสริมการทำงานของนักเรียน นักศึกษา</t>
  </si>
  <si>
    <t>ให้ทำงานในช่วงวันหยุด</t>
  </si>
  <si>
    <t>ภัยจากยาเสพติดลดลง</t>
  </si>
  <si>
    <t>เด็กมีขวัญและกำลังใจ</t>
  </si>
  <si>
    <t>ภูมิปัญญาท้องถิ่นยังคงอยู่ไว้ให้ลูกหลานได้</t>
  </si>
  <si>
    <t>รู้จักและสืบทอดต่อไป</t>
  </si>
  <si>
    <t>นำความรู้มาพัฒนาท้องถิ่น</t>
  </si>
  <si>
    <t>เด็กนักเรียนมีทักษะมากขึ้น</t>
  </si>
  <si>
    <t>คณะกรรมการมีศักยภาพในการทำงาน</t>
  </si>
  <si>
    <t>ประสิทธิภาพสูงสุด</t>
  </si>
  <si>
    <t>การปฏิบัติได้รวดเร็วยิ่งขึ้น</t>
  </si>
  <si>
    <t>นักเรียน นักศีกษา มีรายได้ในช่วงวันหยุด</t>
  </si>
  <si>
    <t>เพื่อให้พนักงาน มีความรู้ด้านกฏหมาย</t>
  </si>
  <si>
    <t>ระเบียบต่างๆ</t>
  </si>
  <si>
    <t>เพื่ออำนวยความสะดวกแก่นักเรียน ศพด.</t>
  </si>
  <si>
    <t>เพื่อส่งเสริมการจัดกิจกรรมบัณฑิตน้อย ของ</t>
  </si>
  <si>
    <t>ศพด.</t>
  </si>
  <si>
    <t>เพิ่มประสิทธิภาพการทำงานของพนักงาน</t>
  </si>
  <si>
    <t>กิจกรรมที่สร้างความประทับใจและการมี</t>
  </si>
  <si>
    <t>ส่วนร่วมของทุกภาคส่วน</t>
  </si>
  <si>
    <t>เพื่อจัดซื้อเครื่องปรับอากาศและพัดลมไอน้ำ</t>
  </si>
  <si>
    <t>ให้เด็กนักเรียน</t>
  </si>
  <si>
    <t>บรรเทาความร้อนให้แก่เด็กนักเรียน</t>
  </si>
  <si>
    <t>โครงการจัดทำที่แปรงฟันเด็กศูนย์พัฒนาเด็กเล็ก</t>
  </si>
  <si>
    <t>เพื่อให้เด็กนักเรียนได้มีที่แปรงฟันที่สะอาด</t>
  </si>
  <si>
    <t>และถูกสุขลักษณะ</t>
  </si>
  <si>
    <t>เพื่อปรับปรุงภูมิทัศน์ให้เรียบร้อยสวยงาม</t>
  </si>
  <si>
    <t>และปลอดภัยแก่เด็กนักเรียน</t>
  </si>
  <si>
    <t>เพื่อป้องกันแมลง และความปลอดภัยของ</t>
  </si>
  <si>
    <t>เด็กนักเรียน</t>
  </si>
  <si>
    <t>นักเรียนมีที่แปรงฟันที่สะอาดและถูกสุข</t>
  </si>
  <si>
    <t>ลักษณะ</t>
  </si>
  <si>
    <t>ภูมิทัศน์น่าอยู่น่าเรียน</t>
  </si>
  <si>
    <t>ห้องเรียน</t>
  </si>
  <si>
    <t>เพื่อให้เด็กนักเรียนได้มีกิจกรรมหน้าเสาธง</t>
  </si>
  <si>
    <t>แสดงความจงรักภักดีต่อชาติ</t>
  </si>
  <si>
    <t>สร้างจิตสำนักให้นักเรียนรักชาติ ศาสนา</t>
  </si>
  <si>
    <t>พระมหากษัติรย์</t>
  </si>
  <si>
    <t>โครงการค่าพาหนะรับ - ส่ง เด็กที่เจ็บป่วยของ</t>
  </si>
  <si>
    <t>เพื่อจะได้นำส่งเด็กที่เจ็บป่วยไปโรงพยาบาล</t>
  </si>
  <si>
    <t>อย่างทันท่วงที่</t>
  </si>
  <si>
    <t>เพื่อจัดซื้อเครื่องพิมพ์คอมพิวเตอร์ใช้ในหน่วย</t>
  </si>
  <si>
    <t>งาน อบต.</t>
  </si>
  <si>
    <t>ของ อบต.</t>
  </si>
  <si>
    <t>เพื่อจัดซื้อเต้นท์ผ้าใบพร้อมโครงเหล็กเพื่อจัด</t>
  </si>
  <si>
    <t>กิจกรรมต่างๆ ในหน่วยงาน</t>
  </si>
  <si>
    <t>มีเครื่องเสียงประชาสัมพันธ์ในการจัด</t>
  </si>
  <si>
    <t>ได้มีเต้นท์ ในการจัดกิจกรรม ในหน่วยงาน</t>
  </si>
  <si>
    <t>เพื่อเป็นการรณรงค์ป้องกันโรคเอดส์</t>
  </si>
  <si>
    <t>เพื่อประชาสัมพันธ์ ให้ความรู้การป้องกัน</t>
  </si>
  <si>
    <t>เพื่อควบคุมการแพร่ระบาดโรค</t>
  </si>
  <si>
    <t>เพื่อสร้างสุขภาพ ความสามัคคีในหมู่คณะ</t>
  </si>
  <si>
    <t>เพื่อสร้างสุขภาพความสามัคคีในหมู่คณะ</t>
  </si>
  <si>
    <t>เพื่อจัดซื้ออุปกรณ์กีฬาให้ชุมชน</t>
  </si>
  <si>
    <t>เพื่อจัดซื้ออุปกรณ์ในการเพิ่มทักษะและการ</t>
  </si>
  <si>
    <t>พัฒนาเด็ก</t>
  </si>
  <si>
    <t>เพื่อสนับสนุนให้เยาวชนได้มีสนามกีฬา และ</t>
  </si>
  <si>
    <t>ได้เล่นกีฬา ห่างไกลยาเสพติด</t>
  </si>
  <si>
    <t>ประชาชนมีความรู้ และป้องกันโรคไข้เลือด</t>
  </si>
  <si>
    <t>ออก</t>
  </si>
  <si>
    <t>โรคไข้เลือดออกไม่แพร่กระจาย</t>
  </si>
  <si>
    <t>เยาวชนเกิดความสามัคคีในหมู่คณะ</t>
  </si>
  <si>
    <t>สร้างเสริมสุขภาพพลานามัยมีความสามัคคี</t>
  </si>
  <si>
    <t>เกิดขึ้นในชุมชน</t>
  </si>
  <si>
    <t>มีสุขภาพพลามัย แข็งแรงสมบูรณ์</t>
  </si>
  <si>
    <t>มีสุขภาพพนามัย แข็งแรงสมบูรณ์</t>
  </si>
  <si>
    <t>ฟาร์มเครือข่าย ภายใต้โครงการพัฒนารูปแบบ</t>
  </si>
  <si>
    <t>การเลี้ยงและการจัดการที่ลดควาวมเสี่ยง</t>
  </si>
  <si>
    <t>ต่อโรคไข้หวัดนก และโรคระบาดอื่น</t>
  </si>
  <si>
    <t xml:space="preserve">นักเรียนและเยาวชน มีสนามกีฬาที่ดี </t>
  </si>
  <si>
    <t xml:space="preserve">ได้เล่นกีฬา </t>
  </si>
  <si>
    <t>เพื่อเพิ่มความสว่างให้ประชาชน ได้เล่นกีฬา</t>
  </si>
  <si>
    <t>เพื่อเป็นศูนย์กลางสำหรับบริการยาสามัญ</t>
  </si>
  <si>
    <t>เพื่อพัฒนาโครงการสาธารณสุขมูลฐานใน</t>
  </si>
  <si>
    <t>เขตตำบลตาเสา</t>
  </si>
  <si>
    <t>เพื่อให้ความช่วยเหลือผู้ด้อยโอกาส และ</t>
  </si>
  <si>
    <t>ผู้ยากไร้ในด้านต่างๆ</t>
  </si>
  <si>
    <t>เหลือตนเองได้</t>
  </si>
  <si>
    <t>ประชาชนได้รับการรักษาเบื้องต้น</t>
  </si>
  <si>
    <t>สาธารณสุขมูลฐานในเขตตำบลตาเสาได้รับ</t>
  </si>
  <si>
    <t>การพัฒนา</t>
  </si>
  <si>
    <t>ผู้ด้อยโอกาส และผู้ยากไร้ ได้รับการดูแล</t>
  </si>
  <si>
    <t xml:space="preserve">ตรงตามวัตถุประสงค์ </t>
  </si>
  <si>
    <t>เพื่อให้ความช่วยเหลือคนไข้ฉุกเฉิน ได้ทัน</t>
  </si>
  <si>
    <t>ท่วงที</t>
  </si>
  <si>
    <t>เพื่อมีห้องน้ำบริการสำหรับผู้พิการ</t>
  </si>
  <si>
    <t>ผู้พิการสามารถเข้าห้องน้ำได้สะดวก</t>
  </si>
  <si>
    <t>เพื่อมีทางลาดพร้อมราวจับ สำหรับผู้พิการ</t>
  </si>
  <si>
    <t>มีทางลาดพร้อมราวจับเพื่อความปลอดภัย</t>
  </si>
  <si>
    <t>สำหรับผู้พิการ</t>
  </si>
  <si>
    <t>เพื่อดำเนินการตามโครงการพระบาทสมเด็จ</t>
  </si>
  <si>
    <t>พระเจ้าอยู่หัวฯ</t>
  </si>
  <si>
    <t>เพื่ออนุรักษ์วัฒนธรรมอันดีงามของท้องถิ่น</t>
  </si>
  <si>
    <t>เพื่อจัดฝีกอบรม อปพร. ประจำตำบลไว้</t>
  </si>
  <si>
    <t>ปฏิบัติหน้าที่</t>
  </si>
  <si>
    <t>เพืออนุรักษ์วัฒนธรรมอันดีงามของท้องถิ่น</t>
  </si>
  <si>
    <t>เพื่อแสดงความจงรักภักดีและเฉลิมพระเกียรติ</t>
  </si>
  <si>
    <t>พระบาทสมเด็จพระเจ้าอยู่หัวและราชินี</t>
  </si>
  <si>
    <t>เป็นสำนักงานปฏิบัติงานของเยาวชนตำบล</t>
  </si>
  <si>
    <t>ประชาชนได้รับประโยชน์จากโครงการ</t>
  </si>
  <si>
    <t>มีความรักความอบอุ่นของครอบครัว</t>
  </si>
  <si>
    <t>มีความปลอดภัยในชีวิตและทรัพย์สิน</t>
  </si>
  <si>
    <t xml:space="preserve">ประชาชนมีความรักชาติ ศาสนา </t>
  </si>
  <si>
    <t>พระมหากษัตริย์</t>
  </si>
  <si>
    <t>มีศูนย์ปฏิบัติงานที่เหมาะสม</t>
  </si>
  <si>
    <t xml:space="preserve">เพื่อปลูกฝังให้เยาวชนมีคุณธรรม </t>
  </si>
  <si>
    <t>จริยธรรม อันดีงาม</t>
  </si>
  <si>
    <t>เยาวชนมีจิตสำนึกที่และมีคุณธรรมอันดี</t>
  </si>
  <si>
    <t>เพื่อช่วยเหลือคนชรา ผู้พิการ และผู้ป่วยเอดส์</t>
  </si>
  <si>
    <t>เพื่อให้ความรู้แก่บุคลากรด้านการกู้ภัย</t>
  </si>
  <si>
    <t>ประชาชนสามารถเข้าใจกฎหมายในชีวิต</t>
  </si>
  <si>
    <t>ประจำวัน</t>
  </si>
  <si>
    <t>เพื่ออบรมให้ประชานได้รู้เรื่องกฎหมายใน</t>
  </si>
  <si>
    <t>ชีวิตประจำวัน</t>
  </si>
  <si>
    <t>เพื่ออนุรักษ์ศิลปวัฒนธรรมพื้นบ้าน</t>
  </si>
  <si>
    <t>เพื่อสืบสานประเพณีมหกรรมว่าวอีสาน</t>
  </si>
  <si>
    <t>เพื่อส่งเสริมกิจกรรมตามภารกิจกิ่งกาชาด</t>
  </si>
  <si>
    <t>เยาวชนได้ขัดเกลาจิตใจให้สะอาด</t>
  </si>
  <si>
    <t>ประเพณีได้รับการสืบทอดไม่สูญหาย</t>
  </si>
  <si>
    <t>ไปด้วยความสะดวกเรียบร้อย</t>
  </si>
  <si>
    <t>หน่วยงานที่เกี่ยวข้องได้รับความสะดวกจาก</t>
  </si>
  <si>
    <t>ศูนย์รวมข้อมูลข่าวสารการจัดซื้อและหาวัสดุ</t>
  </si>
  <si>
    <t>สำหรับการดำเนินการ</t>
  </si>
  <si>
    <t>เหล่ากาชาดจังหวัดเข้มแข็ง</t>
  </si>
  <si>
    <t>มีพระบรมฉายาลักษณ์เพื่อแสดงถึงความ</t>
  </si>
  <si>
    <t>จงรักภักดี</t>
  </si>
  <si>
    <t>เพื่อเป็นการสืบสานประเพณีอันดีงาม</t>
  </si>
  <si>
    <t>เพื่อส่งเสริมเหล่ากาชาดจังหวัดบุรีรัมย์</t>
  </si>
  <si>
    <t>เพื่อก่อสร้างป้อมยามขนาดใหญ่เพื่อดูแล</t>
  </si>
  <si>
    <t>ความสะดวก ปลอดภัยของประชาชน</t>
  </si>
  <si>
    <t>เพื่อจัดซื้อพระบรมฉายาลักษณ์</t>
  </si>
  <si>
    <t>เพื่อรักษาทรัพยากรสิ่งแวดล้อมของชุมชน</t>
  </si>
  <si>
    <t>ให้อยู่นานๆ</t>
  </si>
  <si>
    <t>เพื่อให้หมู่บ้านมีความสะอาดเรียบร้อย</t>
  </si>
  <si>
    <t>สถานที่ออกกำลังกาย</t>
  </si>
  <si>
    <t>เพื่อเป็นสถานที่พักผ่อนหย่อนใจและเป็น</t>
  </si>
  <si>
    <t>เพื่อให้หมู่บ้านสะอาดเนื่องจากประชาชน</t>
  </si>
  <si>
    <t>มีที่ทิ้งขยะเป็นที่เป็นทาง</t>
  </si>
  <si>
    <t>ทรัพยากรและสิ่งแวดล้อมจากธรรมชาติ</t>
  </si>
  <si>
    <t>ไม่ถูกทำลาย</t>
  </si>
  <si>
    <t>หมู่บ้านมีความสะอาดและเป็นระเบียบ</t>
  </si>
  <si>
    <t>เรียบร้อย</t>
  </si>
  <si>
    <t>บริเวณบ้านทุกบ้านสะอาดน่าอยู่</t>
  </si>
  <si>
    <t>เพื่อให้เด็กมีอาหารกลางวันไว้บริโภค</t>
  </si>
  <si>
    <t>เพื่อให้เด็กมีอาหารเสริม (นม) ไว้บริโภค</t>
  </si>
  <si>
    <t>ให้ความรู้เรื่องระบอบประชาธิปไตย</t>
  </si>
  <si>
    <t>เพื่อเฝ้าระวังและลดอุบัติเหตุบนถนน</t>
  </si>
  <si>
    <t>เพื่อบริการประชาชน</t>
  </si>
  <si>
    <t>เพื่อเสนอแนวนโยบายดำเนินงาน</t>
  </si>
  <si>
    <t>ช่วยประหยัดค่าใช้จ่ายปกครอง</t>
  </si>
  <si>
    <t>ช่วยประหยัดค่าใช้จ่ายผู้ปกครอง</t>
  </si>
  <si>
    <t>สร้างความเจริญเติบโตของร่างกาย</t>
  </si>
  <si>
    <t>ลดค่าใช้จ่ายแก่ลูกจ้าง อบต.</t>
  </si>
  <si>
    <t>ประชาชนเข้าใจบทบาทของตนเอง</t>
  </si>
  <si>
    <t>ประชาชนเข้าใจบทบาทหน้าที่ของ องค์การ</t>
  </si>
  <si>
    <t>บริหารส่วนตำบล</t>
  </si>
  <si>
    <t>เพื่อใช้ในการติดต่อราชการ</t>
  </si>
  <si>
    <t>เพื่อให้บริการน้ำแก่ประชาชนและใช้ในการ</t>
  </si>
  <si>
    <t>บรรเทาสาธารณภัยต่างๆ</t>
  </si>
  <si>
    <t>เพื่อให้เป็นไปตาม พ.ร.บ. การเลือกตั้ง</t>
  </si>
  <si>
    <t>สกัดกั้นการลำเลียงยาเสพติด</t>
  </si>
  <si>
    <t>เพื่อกดดัน สืบสวน หาข่าว และสร้างสาย</t>
  </si>
  <si>
    <t>สัมพันธ์กับสายข่าวยาเสพติด</t>
  </si>
  <si>
    <t>กระทำผิด</t>
  </si>
  <si>
    <t>ประชาชนได้รับการบริการเต็มที่</t>
  </si>
  <si>
    <t>การจัดการเลือกตั้งที่มีความโปร่งใสและ</t>
  </si>
  <si>
    <t>มีประสิทธิภาพ</t>
  </si>
  <si>
    <t>ปัญหาการแพร่ระบาดของยาเสพติดลดลง</t>
  </si>
  <si>
    <t>ยุติพฤติการณ์บุคคลที่เกี่ยวข้องกับยาเสพติด</t>
  </si>
  <si>
    <t>ปัญหาการลักทรัพย์และการโจรกรรม</t>
  </si>
  <si>
    <t>ทรัพย์สิน ลดลง</t>
  </si>
  <si>
    <t>เพื่อสกัดกั้นเส้นทางการขนย้ายของกลางการ</t>
  </si>
  <si>
    <t>เพื่อตรวจ ประชาสัมพันธ์ ป้องกันเหตุ</t>
  </si>
  <si>
    <t>เพื่อรณรงค์ ตรวจ ประชาสัมพันธ์</t>
  </si>
  <si>
    <t xml:space="preserve">เพื่ออุดหนุนศูนย์ปฏิบัติการฯ </t>
  </si>
  <si>
    <t>สภ.ห้วยราช</t>
  </si>
  <si>
    <t>เพื่อส่งเสริมการป้องกันแก้ไขปัญหาการมั่ว</t>
  </si>
  <si>
    <t>สุมการแพร่ระบายยาเสพติดและอาชญกรรม</t>
  </si>
  <si>
    <t>ไม่มีการมั่วสุม ไม่มีการจับกลุ่มสร้างความ</t>
  </si>
  <si>
    <t>เดือดร้อนให้กับชาวบ้าน</t>
  </si>
  <si>
    <t>ปัญหาอาชญากรรม การทารุน หลอกหลวง</t>
  </si>
  <si>
    <t>เด็ก เยาวชน สตรี คนชรา ในพื้นที่ลดลง</t>
  </si>
  <si>
    <t>ปัญหาการกระทำผิดกฎหมายตาม พ.ร.บ.</t>
  </si>
  <si>
    <t>ประสานงานเกี่ยวกับการป้องกันรณรงค์</t>
  </si>
  <si>
    <t>ประชาสัมพันธ์ สะดวกรวดเร็วขั้น</t>
  </si>
  <si>
    <t>การแพร่กระบาดยาเสพติดและอาชญากรรม</t>
  </si>
  <si>
    <t>ลดลงกลุ่มเสี่ยง พื้นที่เสี่ยงลดลง สภาพภูมิ</t>
  </si>
  <si>
    <t>ทัศน์ในชุมชนหมู่บ้านดีขึ้น</t>
  </si>
  <si>
    <t>เพื่อป้องกันและเฝ้าระวังความปลอดภัยตาม</t>
  </si>
  <si>
    <t>สถานที่ราชการและชุมชน</t>
  </si>
  <si>
    <t>การโจรกรรม</t>
  </si>
  <si>
    <t>เพื่อป้องกันอาชญากรรมอบายมุข</t>
  </si>
  <si>
    <t>เพื่อป้องกันการมั่วสุ่มแพร่ระบาดผิดกฎหมาย</t>
  </si>
  <si>
    <t>อาญา ยาเสพติด</t>
  </si>
  <si>
    <t>เพื่อให้การศึกษาอบรมให้ประชาชนระดับ</t>
  </si>
  <si>
    <t>ครอบครัว ชุมชน คิดแก้ไขปัญหา</t>
  </si>
  <si>
    <t>กลุ่มเสี่ยง</t>
  </si>
  <si>
    <t>สถานที่ราชการและชุมชนมีความปลอดภัย</t>
  </si>
  <si>
    <t>ปัญหาอาชญากรรม อบายมุข การโจรกรรม</t>
  </si>
  <si>
    <t>ต่างๆ ในพื้นที่ลดลง</t>
  </si>
  <si>
    <t>แหล่งอบายมุขในพื้นที่ลดลง แหล่งแพร่</t>
  </si>
  <si>
    <t>ระบาดมั่วสุมยาเสพติดลดลง</t>
  </si>
  <si>
    <t>ชุมชนรวมแก้ไขปัญหาให้ครอบครัวได้ดีขึ้น</t>
  </si>
  <si>
    <t>ปัญหาการแตกแยกในครอบครัวลดลง</t>
  </si>
  <si>
    <t>ยุติพฤติกรรมบุคคลที่เกี่ยวข้องกับยาเสพติด</t>
  </si>
  <si>
    <t>ของนักเรียนศูนย์พัฒนาเด็กเล็ก</t>
  </si>
  <si>
    <t>โครงการจัดซื้อโต๊ะเก้าอี้สำหรับรับประทานอาหาร</t>
  </si>
  <si>
    <t>เพื่อให้เด็กนักเรียนได้มีโต๊ะเก้าอี้ รับประทาน</t>
  </si>
  <si>
    <t>อาหาร</t>
  </si>
  <si>
    <t>เพื่อให้ศูนย์พัฒนาเด็กเล็กบ้านตาเสา มีชั้น</t>
  </si>
  <si>
    <t>วางของ</t>
  </si>
  <si>
    <t>เพื่อสนับสนุนหมู่บ้านต้นแบบการพัฒนา</t>
  </si>
  <si>
    <t xml:space="preserve">เพื่อสร้างที่อยู่อาศัยให้กับผู้ยากไร้ </t>
  </si>
  <si>
    <t>นั่งรับประทานอาหารอย่างมีระเบียบวินัย</t>
  </si>
  <si>
    <t xml:space="preserve">นักเรียนศูนย์พัฒนาเด็กบ้านตาเสา </t>
  </si>
  <si>
    <t>การเก็บเอกสาร กระเป๋านักเรียนมีความเป็น</t>
  </si>
  <si>
    <t>ระเบียบ สร้างวินัยให้แก่เด็กนักเรียน</t>
  </si>
  <si>
    <t>ตระหนักถึงความสำคัญของสถาบันพระมหา</t>
  </si>
  <si>
    <t>กษัตริย์ มีความจงรักภักดีต่อสถาบัน</t>
  </si>
  <si>
    <t>สามารถนำปรัชญาเศรษฐกิจพอเพียงไปใช้</t>
  </si>
  <si>
    <t>ในการดำเนินชีวิตให้มีคุณภาพ</t>
  </si>
  <si>
    <t>มีกล้องวงจรปิดตามจุดเสี่ยงในตำบลตาเสา</t>
  </si>
  <si>
    <t>เพื่อเพิ่มความปลอดภัยในจุดเสี่ยงมากขึ้น</t>
  </si>
  <si>
    <t>เพื่อส่งเสริมสนับสนุนการจัดประชุมประชาคม</t>
  </si>
  <si>
    <t>ประจำเดือน</t>
  </si>
  <si>
    <t>เพื่อเป็นค่าใช้จ่ายในการรับเสด็จฯ</t>
  </si>
  <si>
    <t>เพื่อจัดซื้อตู้เก็บเอกสารในสำนักงาน</t>
  </si>
  <si>
    <t>เพื่อจัดซื้อเครื่องตัดสติกเกอร์ใช้ในสำนักงาน</t>
  </si>
  <si>
    <t>ประหยัดงบประมาณในการจ้างตัดสติกเกอร์</t>
  </si>
  <si>
    <t>คณะกรรมการหมู่บ้านมีประสิทธิภาพ และ</t>
  </si>
  <si>
    <t>ได้รับการพัฒนาบุคลิกภาพในการบริหาร</t>
  </si>
  <si>
    <t>การรับเสด็จ ดำเนินการโดยเรียบร้อย</t>
  </si>
  <si>
    <t>การจัดเก็บเอกสารมีความเป็นระเบียบเรียบ</t>
  </si>
  <si>
    <t>ร้อย และค้นคว้าได้สะดวกยิ่งขึ้น</t>
  </si>
  <si>
    <t>เพื่อสืบทอดวัฒนธรรมมวยไทย</t>
  </si>
  <si>
    <t>เยาวชนได้เล่นกีฬาและสืบทอดวัฒนธรรม</t>
  </si>
  <si>
    <t>มวยไทย</t>
  </si>
  <si>
    <t>ประชาชนได้ใช้น้ำประปาที่ความสะอาด</t>
  </si>
  <si>
    <t xml:space="preserve"> 10 หมู่บ้าน</t>
  </si>
  <si>
    <t>โครงการส่งเสริมการเลี้ยงจิ้งหรีด</t>
  </si>
  <si>
    <t>โครงการส่งเสริมการเลี้ยงกบ</t>
  </si>
  <si>
    <t>โครงการพ่นหมอกควันกำจัดยุง</t>
  </si>
  <si>
    <t>โครงการส่งเสริมกลุ่มจักรสาน</t>
  </si>
  <si>
    <t>โครงการส่งเสริมการเลี้ยงไก่</t>
  </si>
  <si>
    <t>โครงการขุดลอกสระน้ำหนองแวง หมู่ที่ 9</t>
  </si>
  <si>
    <t>โครงการงานศพปลอดเหล้า</t>
  </si>
  <si>
    <t>โครงการปลูกหม่อนเลี้ยงไหม</t>
  </si>
  <si>
    <t>โครงการส่งเสริมอาชีพเลี้ยงไก่ดำ, หมูดำ</t>
  </si>
  <si>
    <t>โครงการส่งเสริมอาชีพวัยกลางคน</t>
  </si>
  <si>
    <t>โครงการขุดลอกสระน้ำหนองกระโดน</t>
  </si>
  <si>
    <t>โครงการประเพณีแห่เทียนเข้าพรรษา</t>
  </si>
  <si>
    <t>โครงการหมู่บ้านหลักเศรษฐกิจพอเพียง</t>
  </si>
  <si>
    <t>โครงการส่งเสริมการปลูกงาดำ</t>
  </si>
  <si>
    <t>โครงการส่งเสริมการพัฒนาศักยภาพวิสาหกิจ</t>
  </si>
  <si>
    <t>10 หมู่บ้าน</t>
  </si>
  <si>
    <t>เพื่อถนนมีแสงสว่างส่องตอนกลางคืน</t>
  </si>
  <si>
    <t>ประชาชนปลอดภัย</t>
  </si>
  <si>
    <t>โครงการสนับสนุนเลี้ยงปลา - กบในบ่อดิน</t>
  </si>
  <si>
    <t>โครงการขุดลอกคลองส่งน้ำ พร้อมลงลูกรังคั่นคลอง</t>
  </si>
  <si>
    <t>1 แห่ง</t>
  </si>
  <si>
    <t xml:space="preserve">โครงการขุดลอกคลอง หมู่ที่ 6 ต.ตาเสา ถึง </t>
  </si>
  <si>
    <t>โครงการขุดลอกคลอง หมู่ที่ 10 ถึง หนองหัวช้าง</t>
  </si>
  <si>
    <t>โครงการดำเนินงานสภาเด็กและเยาวชน</t>
  </si>
  <si>
    <t>ระดับตำบล</t>
  </si>
  <si>
    <t>1 กลุ่ม</t>
  </si>
  <si>
    <t>เพิ่มรายได้ให้แก่ครัวเรือน</t>
  </si>
  <si>
    <t xml:space="preserve">  1 กลุ่ม</t>
  </si>
  <si>
    <t>เพื่อการเปิด-ปิดระบบส่งน้ำทางการเกษตร</t>
  </si>
  <si>
    <t>กักเก็บน้ำไว้ใช้ในฤดูแล้งได้</t>
  </si>
  <si>
    <t>แนวทางที่ 5  การพัฒนาแหล่งน้ำเพื่อการเกษตร</t>
  </si>
  <si>
    <t>เพื่อดำเนินกิจกรรมของชุมชน และเป็นแหล่ง</t>
  </si>
  <si>
    <t>เรียนรู้ของชุมชน</t>
  </si>
  <si>
    <t>ชุมชนมีแหล่งเรียนรู้และทำกิจกรรรมร่วมกัน</t>
  </si>
  <si>
    <t>โครงการส่งเสริมเมล็ดพันธุ์พืช</t>
  </si>
  <si>
    <t>เพื่อจัดหาเมล็ดพันธุ์พืชที่ดีให้แก่เกษตรกร</t>
  </si>
  <si>
    <t>สามารถใช้เป็นพันธุ์พืชในปีต่อไป</t>
  </si>
  <si>
    <t>โครงการส่งเสริมเศรษฐกิจพอเพียง</t>
  </si>
  <si>
    <t>(พลังงานแสงอาทิตย์)</t>
  </si>
  <si>
    <t>เพื่อสนับสนุนการติดตั้งพลังงานแสงอาทิตย์</t>
  </si>
  <si>
    <t>เพื่อประหยัดพลังงานไฟฟ้า</t>
  </si>
  <si>
    <t>การทำการเกษตรโดยใช้พลังงานแสงอาทิตย์</t>
  </si>
  <si>
    <t>และประหยัดพลังงานไฟฟ้า</t>
  </si>
  <si>
    <t>เพื่อสนับสนุนให้เกษตรกรเลี้ยงไก่</t>
  </si>
  <si>
    <t>2 แห่ง</t>
  </si>
  <si>
    <t>โครงการก่อสร้างซุ้มประตูหมู่บ้าน</t>
  </si>
  <si>
    <t>เพื่อเป็นจุดแสดงทางเข้า-ออกหมู่บ้าน</t>
  </si>
  <si>
    <t>หมู่บ้านมีประตูทางเข้า- ออก</t>
  </si>
  <si>
    <t>เพื่อการสัญจรระหว่างตำบลสะดวก</t>
  </si>
  <si>
    <t>การสัญจรไปมาสะดวกรวดเร็ว</t>
  </si>
  <si>
    <t>เพื่อขยายเขตการส่งน้ำในการเกษตร</t>
  </si>
  <si>
    <t>เกษตรกรได้มีน้ำเพื่อการเกษตรอย่างทั่วถึง</t>
  </si>
  <si>
    <t>เพื่อขยายเขตศูนย์พัฒนาเด็กเล็ก</t>
  </si>
  <si>
    <t>ก่อนเกณฑ์</t>
  </si>
  <si>
    <t>เด็กนักเรียนได้เข้ารับการศึกษา</t>
  </si>
  <si>
    <t xml:space="preserve"> 1 แห่ง</t>
  </si>
  <si>
    <t>โครงการก่อสร้างถนนดินยกระดับรอบสาธารณะ</t>
  </si>
  <si>
    <t>ประโยชน์วัดป่าสนวน</t>
  </si>
  <si>
    <t>เพื่อการสัญจรของประชาชนได้เดินทางเข้า</t>
  </si>
  <si>
    <t>วัดทำบุญสะดวกและปลอดภัย</t>
  </si>
  <si>
    <t>โครงการขุดลอกชลประทาน เนื้อที่ 3 ไร่</t>
  </si>
  <si>
    <t>เพื่อการเก็บกักน้ำในการทำเกษตร</t>
  </si>
  <si>
    <t>มีแหล่งเก็บน้ำที่สามารถเก็บน้ำได้ในปริมาณ</t>
  </si>
  <si>
    <t>มาก</t>
  </si>
  <si>
    <t>โครงการปลูกข้าวหอมมะลิอินทรีย์เพื่อลดต้นทุน</t>
  </si>
  <si>
    <t>การผลิต</t>
  </si>
  <si>
    <t>เพื่อส่งเสริมสนับสนุนให้เกษตรกรปลูกข้าว</t>
  </si>
  <si>
    <t>หอมมะลิอินทรีย์เพื่อลดต้นทุนการผลิต</t>
  </si>
  <si>
    <t>เกษตรกรประหยัดค่าใช้จ่ายในครัวเรือน</t>
  </si>
  <si>
    <t>เพื่อกักเก็บน้ำในการอุปโภคบริโภคและ</t>
  </si>
  <si>
    <t>ทำการเกษตร</t>
  </si>
  <si>
    <t>มีแหล่งเก็บน้ำเพื่อบริโภคและอุปโภคและ</t>
  </si>
  <si>
    <t>เพื่อพัฒนาชุมชนให้มีจิตสำนึกในการช่วย</t>
  </si>
  <si>
    <t>เหลือสังคม</t>
  </si>
  <si>
    <t>ชุมชนมีจิตสำนึกที่ดี ไม่หมกหมุนกับอบายมุข</t>
  </si>
  <si>
    <t>(ปรับปรุงลานกีฬาอเนกประสงค์ หมู่ที่ 9)</t>
  </si>
  <si>
    <t>เพื่อปรับปรุงลานกีฬา และสนุบสนุน</t>
  </si>
  <si>
    <t>เครื่องออกกำลังกาย</t>
  </si>
  <si>
    <t>โครงการส่งเสริมการออกกำลังกาย</t>
  </si>
  <si>
    <t>ชุมชนมีสถานที่พร้อมเครื่องมือในการ</t>
  </si>
  <si>
    <t>ออกกำลังกาย</t>
  </si>
  <si>
    <t>โครงการก่อสร้างตลาดการเกษตรในหมู่บ้าน</t>
  </si>
  <si>
    <t>ที่สาธารณะหมู่ที่ 9</t>
  </si>
  <si>
    <t>เพื่อส่งเสริมผลิตผลทางการเกษตร และ</t>
  </si>
  <si>
    <t>มีสถานที่จำหน่ายผลผลิตทางการเกษตร</t>
  </si>
  <si>
    <t>มีตลาดนัดผลิตผลทางการเกษตร เพิ่มรายได้</t>
  </si>
  <si>
    <t xml:space="preserve">แก่ครัวเรือน </t>
  </si>
  <si>
    <t>เพื่อส่งเสริมให้เกษตรกรมีพันธุ์หม่อนที่ดี</t>
  </si>
  <si>
    <t>มีไหมพันธุ์ที่ดี</t>
  </si>
  <si>
    <t>โครงการส่งเสริมอาชีพเลี้ยงปลาในบ่อซีเมนต์</t>
  </si>
  <si>
    <t>เพื่อสนับสนุนให้เกษตรกรเลี้ยงปลาใน</t>
  </si>
  <si>
    <t>บ่อซีเมนต์</t>
  </si>
  <si>
    <t>ในครัวเรือน</t>
  </si>
  <si>
    <t>เพื่อสนับสนุนให้เกษตรกรมีพันธุ์สุกรดำ</t>
  </si>
  <si>
    <t>ไก่พันธุ์</t>
  </si>
  <si>
    <t>เพื่อพัฒนาอาชีพเสริมให้แก่วัยกลางคน</t>
  </si>
  <si>
    <t>หมู่ที่ 1 ต.ตาเสา ถึง บ้านตะโก ต.ปราสาท</t>
  </si>
  <si>
    <t>โครงการจัดเก็บข้อมูลพื้นฐานทางการเกษตร</t>
  </si>
  <si>
    <t>เพื่อได้ทราบข้อมูลความจำเป็นพื้นฐานของ</t>
  </si>
  <si>
    <t>ทางการเกษตร</t>
  </si>
  <si>
    <t>มีข้อมูลความจำเป็นของเกษตรกรครบ</t>
  </si>
  <si>
    <t xml:space="preserve">สมบูรณ์ </t>
  </si>
  <si>
    <t>เพื่อส่งเสริมปลูกฝั่งให้ประชาชนรู้จักหลักการ</t>
  </si>
  <si>
    <t>ใช้ปรัชญาเศรษฐกิจพอเพียง</t>
  </si>
  <si>
    <t xml:space="preserve">ชุมชนมีความรักสามัคคี </t>
  </si>
  <si>
    <t>เพื่อส่งเสริมให้เกษตรกรปลูกงาดำและสนับ</t>
  </si>
  <si>
    <t>สนุนเมล็ดพันธุ์งาดำ</t>
  </si>
  <si>
    <t>เกษตรกรมีรายได้เพิ่มขึ้นในครัวเรือน</t>
  </si>
  <si>
    <t>มีการปลูกพืชหมุนเวียนในไร่นา</t>
  </si>
  <si>
    <t>เพื่อพัฒนาศักศยภาพวิสาหกิจให้ทันสมัย</t>
  </si>
  <si>
    <t>ประชาชนมีความรู้ทันสมัยทางด้าน</t>
  </si>
  <si>
    <t>วิสาหกิจ</t>
  </si>
  <si>
    <t>เพื่อจัดซื้อเครื่องกรองน้ำสำหรับประปา</t>
  </si>
  <si>
    <t>5 แห่ง</t>
  </si>
  <si>
    <t>10 แห่ง</t>
  </si>
  <si>
    <t>3 แห่ง</t>
  </si>
  <si>
    <t>เพื่อใช้ในการสัญจรภายในหมู่บ้าน และเพื่อ</t>
  </si>
  <si>
    <t>การพักผ่อนหย่อนใจ</t>
  </si>
  <si>
    <t>4 แห่ง</t>
  </si>
  <si>
    <t>มีเส้นทางการจราจรเพื่อการเกษตร ที่สะดวก</t>
  </si>
  <si>
    <t>และการสัจจรไปมาสะดวกยิ่งขึ้น</t>
  </si>
  <si>
    <t>การบรรทุกขนส่งสินค้าทางการเกษตร</t>
  </si>
  <si>
    <t>ปลอดภัยไม่ได้รับการเสียหาย</t>
  </si>
  <si>
    <t>-</t>
  </si>
  <si>
    <t>5 หมู่บ้าน</t>
  </si>
  <si>
    <t>1 เครื่อง</t>
  </si>
  <si>
    <t>กลุ่มนัก</t>
  </si>
  <si>
    <t>ท่องเที่ยว</t>
  </si>
  <si>
    <t>จนท.ตร.</t>
  </si>
  <si>
    <t>จราจรใน</t>
  </si>
  <si>
    <t>พื้นที่</t>
  </si>
  <si>
    <t>ผู้ใช้รถ</t>
  </si>
  <si>
    <t>ใช้ถนน</t>
  </si>
  <si>
    <t>ในพื้นที่</t>
  </si>
  <si>
    <t>2 กระซัง</t>
  </si>
  <si>
    <t>2 โรงเรียน</t>
  </si>
  <si>
    <t>1,000 ไร่</t>
  </si>
  <si>
    <t>3,000 ไร่</t>
  </si>
  <si>
    <t>3 กลุ่ม/ปี</t>
  </si>
  <si>
    <t>1 ป้าย</t>
  </si>
  <si>
    <t>2 ครั้ง/ปี</t>
  </si>
  <si>
    <t>จากโรคไข้หวัดนกและโรคระบาดอื่นๆ</t>
  </si>
  <si>
    <t xml:space="preserve"> และเป็นฟาร์มสาธิตการเลี้ยงสัตว์ที่ปลอด</t>
  </si>
  <si>
    <t>เพื่อเป็นแหล่งเก็บน้ำใช้ในการเกษตร</t>
  </si>
  <si>
    <t>สามารถเก็บน้ำได้ในปริมาณมาก</t>
  </si>
  <si>
    <t>อาชีพที่ถูกต้องและประหยัดค่าใช้จ่าย</t>
  </si>
  <si>
    <t>เพื่อให้กลุ่มเกษตรได้ความรู้ การประกอบ</t>
  </si>
  <si>
    <t>3 ครั้ง/ปี</t>
  </si>
  <si>
    <t>1 ครั้ง/ปี</t>
  </si>
  <si>
    <t>50 คน/ปี</t>
  </si>
  <si>
    <t>1 กลุ่ม/ปี</t>
  </si>
  <si>
    <t>1 หมู่บ้าน</t>
  </si>
  <si>
    <t>3 กลุ่ม</t>
  </si>
  <si>
    <t>100 คน</t>
  </si>
  <si>
    <t>คกก.หมู่บ้าน</t>
  </si>
  <si>
    <t>พนง.อบต.</t>
  </si>
  <si>
    <t>2 เครื่อง</t>
  </si>
  <si>
    <t>2 เทอม</t>
  </si>
  <si>
    <t>1 โรงเรียน</t>
  </si>
  <si>
    <t>4 เครื่อง</t>
  </si>
  <si>
    <t>1 ชุด</t>
  </si>
  <si>
    <t>5 เครื่อง</t>
  </si>
  <si>
    <t>13 ชุด</t>
  </si>
  <si>
    <t>10 ชุด</t>
  </si>
  <si>
    <t>1แห่ง</t>
  </si>
  <si>
    <t>ผู้ด้อยโอกาส</t>
  </si>
  <si>
    <t>ผู้ยากไร้</t>
  </si>
  <si>
    <t>ผู้สูงอายุ</t>
  </si>
  <si>
    <t>ผู้ป่วยเอดส์</t>
  </si>
  <si>
    <t xml:space="preserve"> 1 ห้อง</t>
  </si>
  <si>
    <t>ป้องกันโรคไข้เลือดออก</t>
  </si>
  <si>
    <t>เพื่อกำจัดแหล่งเพาะพันธุ์ยุงลาย</t>
  </si>
  <si>
    <t>70 คน/ ปี</t>
  </si>
  <si>
    <t>3 วัด</t>
  </si>
  <si>
    <t>เอดส์  9 คน</t>
  </si>
  <si>
    <t>1 ครั้ง</t>
  </si>
  <si>
    <t xml:space="preserve"> 1 ครั้ง/ปี</t>
  </si>
  <si>
    <t>10 หมู่บ้าน/</t>
  </si>
  <si>
    <t>ปี</t>
  </si>
  <si>
    <t xml:space="preserve"> 1 คัน</t>
  </si>
  <si>
    <t>1 คัน</t>
  </si>
  <si>
    <t>ส.อบต.</t>
  </si>
  <si>
    <t>นายก และ</t>
  </si>
  <si>
    <t>หมู่ที่ 1 และ</t>
  </si>
  <si>
    <t>หมู่ที่ 6</t>
  </si>
  <si>
    <t>พื้นที่ตำบล</t>
  </si>
  <si>
    <t>ตาเสา</t>
  </si>
  <si>
    <t>เส้นทางตาเสา</t>
  </si>
  <si>
    <t xml:space="preserve"> -สตึก,ห้วยราช</t>
  </si>
  <si>
    <t>หมู่ที่ 2,4,6</t>
  </si>
  <si>
    <t>และหมู่ที่ 9</t>
  </si>
  <si>
    <t>กลุ่มเสี่ยงต่อ</t>
  </si>
  <si>
    <t>การถูกทารุน</t>
  </si>
  <si>
    <t>กลุ่มบุคคล</t>
  </si>
  <si>
    <t>กฎหมาย</t>
  </si>
  <si>
    <t>หมู่ที่ 3,4,5</t>
  </si>
  <si>
    <t>7 และ 10</t>
  </si>
  <si>
    <t>8 และ 11</t>
  </si>
  <si>
    <t>หมู่ที่ 2,6,7</t>
  </si>
  <si>
    <t>กลุ่มคนที่เสียง</t>
  </si>
  <si>
    <t>ต่อการกระทำ</t>
  </si>
  <si>
    <t>ผิดกฎหมาย</t>
  </si>
  <si>
    <t>ชุมชนที่เสี่ยง</t>
  </si>
  <si>
    <t>อ.ห้วยราช</t>
  </si>
  <si>
    <t>12 ชุด</t>
  </si>
  <si>
    <t>15 ชุด</t>
  </si>
  <si>
    <t>อาชญกรรม</t>
  </si>
  <si>
    <t>ต่อปัญหา</t>
  </si>
  <si>
    <t>พนักงาน</t>
  </si>
  <si>
    <t>สมาชิก</t>
  </si>
  <si>
    <t>(ระดับพออยู่พอกิน)</t>
  </si>
  <si>
    <t xml:space="preserve"> 1หมู่บ้าน</t>
  </si>
  <si>
    <t>ประชาชนเขต</t>
  </si>
  <si>
    <t xml:space="preserve"> 1 เครื่อง</t>
  </si>
  <si>
    <t xml:space="preserve"> 1 ครั้ง</t>
  </si>
  <si>
    <t>โครงการรับเสด็จพระเทพฯ</t>
  </si>
  <si>
    <t>10 ตัว</t>
  </si>
  <si>
    <t xml:space="preserve"> 1ชุด</t>
  </si>
  <si>
    <t>โครงการก่อสร้างสำนักงานองค์การบริหารส่วน</t>
  </si>
  <si>
    <t>เพื่อก่อสร้างอาคารหลังใหม่แทนอาคารหลัง</t>
  </si>
  <si>
    <t>เก่าที่ทรุมโทรม</t>
  </si>
  <si>
    <t>เพียงพอปริมาณงานและจำนวนบุคลากร</t>
  </si>
  <si>
    <t>ที่เพิ่มมากขึ้น</t>
  </si>
  <si>
    <t>1 หลัง</t>
  </si>
  <si>
    <t>โครงการก่อสร้างถนนหินคลุก หมู่ที่ 1,3, 5 และ</t>
  </si>
  <si>
    <t>หมู่ที่ 10</t>
  </si>
  <si>
    <t>โครงการก่อสร้างถนนคอนกรีตเสริมเหล็ก หมู่ที่ 1</t>
  </si>
  <si>
    <t xml:space="preserve">โครงการขุดลอกลำห้วยกะหาด หมู่ที่ 6 ต.ตาเสา   </t>
  </si>
  <si>
    <t>โครงการขุดลอกลำห้วยหนองไผ่ หมู่ที่ 1 ต.ตาเสา</t>
  </si>
  <si>
    <t>ถึง บ้านส่วนร่วม ต.ห้วยสำราญ</t>
  </si>
  <si>
    <t>โครงการก่อสร้างถนนลาดยาง จากหมู่ที่ 5 ต.ตาเสา</t>
  </si>
  <si>
    <t>รวมข้อ 11 - 20</t>
  </si>
  <si>
    <t>รวมข้อ 1 - 10</t>
  </si>
  <si>
    <t>รวมข้อ 1 - 8</t>
  </si>
  <si>
    <t>รวมข้อ 9 - 18</t>
  </si>
  <si>
    <t>รวม ข้อ 1 - ข้อ 10</t>
  </si>
  <si>
    <t>ผู้ป่วยได้รับเข้ารับการรักษากับแพทย์ได้ทัน</t>
  </si>
  <si>
    <t>อย่างรวดเร็ว</t>
  </si>
  <si>
    <t>และหมู่ที่ 10</t>
  </si>
  <si>
    <t>รวมข้อ 1 - ข้อ 10</t>
  </si>
  <si>
    <t>อบจ.บุรีรัมย์</t>
  </si>
  <si>
    <t>โครงการวางท่อระบายน้ำเข้าสระน้ำ  หมู่ที่ 1</t>
  </si>
  <si>
    <t>หมู่ที่ 9, หมู่ที่ 7 และหมู่ที่ 3</t>
  </si>
  <si>
    <t>รวมข้อ 19 - 26</t>
  </si>
  <si>
    <t>โครงการจัดทำผังเมืองตำบลตาเสา</t>
  </si>
  <si>
    <t>โครงการก่อสร้างซุ้มป้ายชื่อหมู่บ้านทางเข้าหมู่บ้าน</t>
  </si>
  <si>
    <t>ทุกทาง</t>
  </si>
  <si>
    <t>เกษตรอำเภอ</t>
  </si>
  <si>
    <t>สำนักงานปศุสัตว์</t>
  </si>
  <si>
    <t xml:space="preserve">ปกครอง </t>
  </si>
  <si>
    <t>8 ตัน</t>
  </si>
  <si>
    <t>โครงการก่อสร้างที่กั้นคลองส่งน้ำ หมู่ที่ 5</t>
  </si>
  <si>
    <t>โครงการขุดลอกลำห้วย หมู่ที่ 5</t>
  </si>
  <si>
    <t>พัฒนาชุมชน</t>
  </si>
  <si>
    <t>อำเภอ</t>
  </si>
  <si>
    <t>เพื่อให้มีการจัดตั้งสภาเด็กและเยาวชนระดับ</t>
  </si>
  <si>
    <t>ตำบลได้แสดงพลังความคิด ความสามารถ</t>
  </si>
  <si>
    <t>สามารถให้ความช่วยเหลือสังคมได้</t>
  </si>
  <si>
    <t>รพ.สต.ตาเสา</t>
  </si>
  <si>
    <t>ปกครอง</t>
  </si>
  <si>
    <t>โครงการก่อสร้างศูนย์พัฒนาเด็กเล็ก หมู่ที่ 5</t>
  </si>
  <si>
    <t>จ.บุรีรัมย์</t>
  </si>
  <si>
    <t>วัฒนธรรม</t>
  </si>
  <si>
    <t>มากขึ้น</t>
  </si>
  <si>
    <t>อุบัติเหตุลดลง</t>
  </si>
  <si>
    <t>ศตส.สภ.ห้วยราช</t>
  </si>
  <si>
    <t>สำนักงานปลัด</t>
  </si>
  <si>
    <t>ส่วนสวัสดิการฯ</t>
  </si>
  <si>
    <t>อบต.ตาเสา/</t>
  </si>
  <si>
    <t>โครงการปรับปรุงสระน้ำ หมู่ที่ 5</t>
  </si>
  <si>
    <t>เพื่อปรับปรุงสระน้ำให้มีสภาพดีไม่ตื้นเขิน</t>
  </si>
  <si>
    <t>และสามารถเก็บกักน้ำได้เป็นจำนวนมาก</t>
  </si>
  <si>
    <t>มีสระน้ำที่สามารถเก็บปริมาณน้ำได้มาก</t>
  </si>
  <si>
    <t>สามารถอุปโภคและบริโภคได้</t>
  </si>
  <si>
    <t>เพื่อสนับสนุนปกครองอำเภอห้วยราช</t>
  </si>
  <si>
    <t>เกิดความสามัคคีในหมู่คณะ</t>
  </si>
  <si>
    <t>รวมข้อ 1 - ข้อ 12</t>
  </si>
  <si>
    <t>ชิงถ้วยพระราชทาน</t>
  </si>
  <si>
    <t>โครงการจัดซื้ออุปกรณ์กีฬา</t>
  </si>
  <si>
    <t>โครงการปลูกป่า "คนละต้นก็ล้นเหลือ"</t>
  </si>
  <si>
    <t>เพื่อพัฒนาสังคมด้วยการทำความดี</t>
  </si>
  <si>
    <t>เยาวชนมีจิตอาสา</t>
  </si>
  <si>
    <t>สิ่งแวดล้อมที่ดี</t>
  </si>
  <si>
    <t>โครงการส่งเสริมความรู้เรื่องเพศศึกษา</t>
  </si>
  <si>
    <t>กลุ่มเยาวชน</t>
  </si>
  <si>
    <t>เยาวชนมีความรู้เรื่องการเพศศึกษา</t>
  </si>
  <si>
    <t>โครงการศึกษาดูงานคณะกรรมการการเลือก</t>
  </si>
  <si>
    <t>ตั้งจังหวัดบุรีรัมย์</t>
  </si>
  <si>
    <t>เพื่อให้เยาวชนได้มีความรู้เรื่องการจัดการ</t>
  </si>
  <si>
    <t>เลือกตั้ง</t>
  </si>
  <si>
    <t>กลุ่มสภา</t>
  </si>
  <si>
    <t>เยาวชนตำบล</t>
  </si>
  <si>
    <t>จ.บร.</t>
  </si>
  <si>
    <t>โครงการวางท่อระบายน้ำภายในหมู่บ้าน หมู่ที่ 2</t>
  </si>
  <si>
    <t>มีเส้นทางน้ำเดินสะดวกป้องกันน้ำท่วมขัง</t>
  </si>
  <si>
    <t>โครงการก่อสร้างระบบระบายน้ำ หมู่ที่ 9</t>
  </si>
  <si>
    <t>โครงการขยายเขตไฟฟ้าภายในตำบลตาเสา</t>
  </si>
  <si>
    <t>บวิเวณชลประทานหมู่ที่ 7</t>
  </si>
  <si>
    <t>เพื่ออนุรักษ์พันธุ์ไหมไทย</t>
  </si>
  <si>
    <t>กลุ่มเลี้ยง</t>
  </si>
  <si>
    <t>ไหม</t>
  </si>
  <si>
    <t>มีพันธุ์ไหมไทย และมีการใช้ไหมที่เลี้ยงเอง</t>
  </si>
  <si>
    <t>สภาเด็กเยาวชน</t>
  </si>
  <si>
    <t>โครงการก่อสร้างศาลาอเนกประสงค์ หมู่ที่ 5</t>
  </si>
  <si>
    <t xml:space="preserve"> 8 แห่ง</t>
  </si>
  <si>
    <t>โครงการปรับปรุงถนนดินลงหินคลุก หมู่ที่ 1,</t>
  </si>
  <si>
    <t>หมู่ที่ 3 หมู่ที่ 5 หมู่ที่ 6 หมู่ที่ 7 หมู่ที่ 8 หมู่ที่ 9</t>
  </si>
  <si>
    <t>ตำบล</t>
  </si>
  <si>
    <t>พัฒนาสังคมและ</t>
  </si>
  <si>
    <t>ความมั่นคงมนุษย์</t>
  </si>
  <si>
    <t>พัฒนาสังคมจ.บร.</t>
  </si>
  <si>
    <t>บ้านโนนอิน ต.ห้วยสำราญ</t>
  </si>
  <si>
    <t>โครงการถนนดิน จากบ้านขาม ต.ตาเสา  ถึง</t>
  </si>
  <si>
    <t>2 ข้างทาง จากหมู่ที่ 9 ต.ตาเสาถึง บ้านตาดี ต.ห้วยสำราญ</t>
  </si>
  <si>
    <t>หมูที่ 7 ต.ตาเสา</t>
  </si>
  <si>
    <t>โครงการส่งเสริมกิจกรรมจิตอาสาสภาเด็กและ</t>
  </si>
  <si>
    <t>เยาวชนระดับตำบล</t>
  </si>
  <si>
    <t>โครงการตาเสาร่วมใจต้านภัยยาเสพติด</t>
  </si>
  <si>
    <t xml:space="preserve">รวมข้อ 1 - ข้อ </t>
  </si>
  <si>
    <t>รวม ข้อ 1 - ข้อ</t>
  </si>
  <si>
    <t>รวมข้อ 1 - ข้อ</t>
  </si>
  <si>
    <t>รวมข้อ 11 - ข้อ 20</t>
  </si>
  <si>
    <t>แนวทางที่ 4 การก่อสร้างประปา ปรับปรุง และการขยายแขตประปา</t>
  </si>
  <si>
    <t>200 คน</t>
  </si>
  <si>
    <t>โครงการก่อสร้างถนนดินยกระดับ หมู่ที่ 1, 3, 5,</t>
  </si>
  <si>
    <t>5, 6, 7, 8, 9, และหมู่ที่ 10</t>
  </si>
  <si>
    <t>2 สาย</t>
  </si>
  <si>
    <t>ตั้งแต่หมู่ที่ 9 ถึงหมู่ที่ 1, 4, 10, 3, 5, และหมู่ที่</t>
  </si>
  <si>
    <t>10 ถึงหมูที่ 2</t>
  </si>
  <si>
    <t>สุขภาพระดับท้องถิ่น อบต.ตาเสา</t>
  </si>
  <si>
    <t>โครงการสนับสนุนกองทุนระบบหลักประกัน</t>
  </si>
  <si>
    <t>เพื่อให้ประชาชนได้บริหารจัดการสุขภาพ</t>
  </si>
  <si>
    <t>ด้วยตนเอง</t>
  </si>
  <si>
    <t>1 กองทุน</t>
  </si>
  <si>
    <t>ประชาชนมีการเฝ้าระวังด้านสุขภาพส่งผล</t>
  </si>
  <si>
    <t>กองทุนฯ</t>
  </si>
  <si>
    <t>รวมข้อ 1 ถึง ข้อ 10</t>
  </si>
  <si>
    <t>เกษตรกรตำบลตาเสา มีน้ำใช้ในการเกษตร</t>
  </si>
  <si>
    <t>และผลิตน้ำประปา</t>
  </si>
  <si>
    <t>เพื่อกักเก็บน้ำในการอุปโภคบริโภค</t>
  </si>
  <si>
    <t>มีแหล่งเก็บน้ำเพื่อบริโภคและอุปโภค</t>
  </si>
  <si>
    <t>รวมข้อ 1 ถึง ข้อ 9</t>
  </si>
  <si>
    <t>สามารถป้องกันตนเองจากโรคเอดส์</t>
  </si>
  <si>
    <t>ประชาชนมีแสงสว่างเพียงพอในการเล่นกีฬา</t>
  </si>
  <si>
    <t>รวมข้อ 27 - ข้อ 33</t>
  </si>
  <si>
    <t>รวมข้อ 35 - ข้อ 40</t>
  </si>
  <si>
    <t>รวมข้อ 21 - ข้อ 27</t>
  </si>
  <si>
    <t>6 แห่ง</t>
  </si>
  <si>
    <t>โครงการสัมมนาด้านกฎหมายแก่</t>
  </si>
  <si>
    <t>(ศตส.อ.ห้วยราช)</t>
  </si>
  <si>
    <t>โครงการอบรมพัฒนาบุคลากร 1 ตำบล 1หน่วยกู้ภัย</t>
  </si>
  <si>
    <t>พิการ 260 คน</t>
  </si>
  <si>
    <t>สามารถให้ความช่วยเหลือ และกู้ภัยได้อย่างถูกต้อง</t>
  </si>
  <si>
    <t>18 คน</t>
  </si>
  <si>
    <t>โครงการเลี้ยงปลาในกระชังโรงเรียนวัดบ้านตาเสา</t>
  </si>
  <si>
    <t>โครงการส่งเสริมการเพาะเห็ดนางฟ้า, เห็ดฟาง</t>
  </si>
  <si>
    <t>โครงการสนับสนุนเยาวชนตามแผนการฝึกอาชีพ</t>
  </si>
  <si>
    <t>โครงการส่งเสริมการเลี้ยงไหมไทย</t>
  </si>
  <si>
    <t>โครงการอบรมคุณธรรม จริยธรรม โรงเรียน ชุมชน</t>
  </si>
  <si>
    <t>โครงการอนุรักษ์ทรัพยากรธรรมชาติ, สิ่งแวดล้อม</t>
  </si>
  <si>
    <t>ประชาชนได้สัญจรสะดวกและปลอดภัย</t>
  </si>
  <si>
    <t>มีห้องประชุมสภาที่มีความเหมาะสมกับ</t>
  </si>
  <si>
    <t>โครงการก่อสร้างถนนลาดยางแอสฟัลท์ติก จาก</t>
  </si>
  <si>
    <t>เพิ่มรายได้ให้แก่ครัวเรือนและลดค่าใช้จ่าย</t>
  </si>
  <si>
    <t>รักษาสภาพดินไม่ให้เสื่อมคุณภาพ</t>
  </si>
  <si>
    <t>ประหยัดค่าใช้จ่ายในการซื้อปุ๋ยเคมี และ</t>
  </si>
  <si>
    <t>เกษตรกรมีความรู้ด้านการเกษตร</t>
  </si>
  <si>
    <t>หมู่ที่ 1 ต.เมืองโพธิ์</t>
  </si>
  <si>
    <t>เพื่อพัฒนาศักยภาพของคณะกรรมการ</t>
  </si>
  <si>
    <t>กลุ่มเยาวชนมีอาชีพและผ่านการฝึกฝีมือ</t>
  </si>
  <si>
    <t>เศรษฐกจิพอเพียง</t>
  </si>
  <si>
    <t>ประชาชนได้ดำเนินชีวิตด้วยปรัชญา</t>
  </si>
  <si>
    <t>เกษตรกรได้รับพันธุ์ที่ดีมีมาตรฐาน และ</t>
  </si>
  <si>
    <t>มาปฏิบัติงาน</t>
  </si>
  <si>
    <t>บุคลากรได้พัฒนาและนำความรู้มา</t>
  </si>
  <si>
    <t>โรงเรียนมีการพัฒนาการจัดกีฬาสีที่มี</t>
  </si>
  <si>
    <t>เพื่อป้องกันแสงแดด และน้ำฝนหยดเปีอกพื้น</t>
  </si>
  <si>
    <t>ความปลอดภัย</t>
  </si>
  <si>
    <t>เด็กได้รับการดูแลจากหมอด้วย</t>
  </si>
  <si>
    <t>เด็กนักเรียนมีความปลอดภัยในชีวิต</t>
  </si>
  <si>
    <t>โครงการพัฒนาศักยภาพสภาเด็กและเยาวชน</t>
  </si>
  <si>
    <t>เพื่อพัฒนาศักยภาพของเด็กและเยาวชน</t>
  </si>
  <si>
    <t>เยาวชน</t>
  </si>
  <si>
    <t>การที่ดี</t>
  </si>
  <si>
    <t>กลุ่มสภาเยาวชนระดับตำบลมีการพัฒนา</t>
  </si>
  <si>
    <t>กลุ่มสภาเยาวชนระดับตำบลมีความรู้</t>
  </si>
  <si>
    <t>เกี่ยวกับการจัดการเลือกตั้งและสามารถ</t>
  </si>
  <si>
    <t>ให้คำแนะนำแก่ประชาชนโดยทำประโยชน์</t>
  </si>
  <si>
    <t>ในการทำประชาสัมพันธ์</t>
  </si>
  <si>
    <t>มีสภาเด็กและเยาวชนระดับตำบลที่เข้มแข็ง</t>
  </si>
  <si>
    <t xml:space="preserve">มีเครืองพิมพ์คอมพิวเตอร์  </t>
  </si>
  <si>
    <t>โรคไข้เลือดออก</t>
  </si>
  <si>
    <t xml:space="preserve">เพื่ออบรมความรู้ให้ผู้สูงอายุ ผู้พิการ </t>
  </si>
  <si>
    <t>ตัวเองได้ถูกอย่างถูกวิธี</t>
  </si>
  <si>
    <t>ผู้ป่วยเอดส์  ดูแลสุขภาพ  และช่วยเหลือ</t>
  </si>
  <si>
    <t>ผู้สูงอายุ ผู้พิการ ผู้ปวดเอดส์ สามารถช่วย</t>
  </si>
  <si>
    <t>ที่ดี  ว่าไม่ได้ถูกทอดทิ้ง</t>
  </si>
  <si>
    <t>ผู้สูงอายุ  ผู้พิการ และผู้ป่วย มีความรู้สึก</t>
  </si>
  <si>
    <t>โครงการสนับสนุนการจัดงานประเพณีมหกรรม</t>
  </si>
  <si>
    <t>เพื่อสนับสนุนการจัดงานรัฐพิธีต่าง ๆ</t>
  </si>
  <si>
    <t>ระดับอำเภอห้วยราช</t>
  </si>
  <si>
    <t xml:space="preserve">ข้อมูลข่าวสารการจัดซื้อจัดจ้างของ อปท. </t>
  </si>
  <si>
    <t>เพื่อปรับปรุงสถานที่กลาง สำหรับศูนย์รวม</t>
  </si>
  <si>
    <t>การจัดงานรัฐพิธีเป็นไปด้วยความเรียบร้อย</t>
  </si>
  <si>
    <t>การจัดกิจกรรมตามภารกิจกิ่งกาชาดเป็น</t>
  </si>
  <si>
    <t>โครงการจัดทำสวนหย่อมเพื่อเป็นสถานที่พักผ่อน</t>
  </si>
  <si>
    <t>ประชาชนได้ใช้ประโยชน์จากสวนหย่อม</t>
  </si>
  <si>
    <t>เพื่อถวายแด่พระเจ้าอยู่หัว  และเพื่อ</t>
  </si>
  <si>
    <t>เพื่อจ่ายสมทบให้แก่ลูกจ้าง อบต.</t>
  </si>
  <si>
    <t>โครงการจัดซื้อรถดูดส้วม</t>
  </si>
  <si>
    <t>เพื่อตรวจกลุ่มวัยรุ่นมั่วสุม ตรวจสถานที่เสี่ยง</t>
  </si>
  <si>
    <t>ประชาชนได้รับการบริการดูดส้วม</t>
  </si>
  <si>
    <t>การติดต่อราชการสะดวก</t>
  </si>
  <si>
    <t>โครงการจัดระเบียบและควบคุมแหล่งแพร่ระบาด</t>
  </si>
  <si>
    <t>อบายมุขและยาเสพติด</t>
  </si>
  <si>
    <t>ใช้สาระเหย และกฎหมายที่เกี่ยวข้องลดลง</t>
  </si>
  <si>
    <t>คุ้มครองเด็ก, พ.ร.บ.สุรา, พ.ร.บ.ป้องกันการ</t>
  </si>
  <si>
    <t>โครงการจัดซื้อชั้นวางสื่อการเรียนการสอนของ</t>
  </si>
  <si>
    <t>สถาบันพระมาหกษัตริย์</t>
  </si>
  <si>
    <t xml:space="preserve">เพื่อให้บุคลากร สมาชิกฯ เกิดความรัก </t>
  </si>
  <si>
    <t>โครงการติดตั้งกล้องวงจรปิดตามจุดเสี่ยงภายใน</t>
  </si>
  <si>
    <t xml:space="preserve">บรรเทาความเดือดร้อนให้กับผู้ยากไร้ </t>
  </si>
  <si>
    <t>ไม่มีที่อยู่อาศัย</t>
  </si>
  <si>
    <t>ตำบลตาเสา อาคาร 2 ชั้น</t>
  </si>
  <si>
    <t>หน้า1-31</t>
  </si>
  <si>
    <t>โครงการส่งเสริมพัฒนาอาชีพด้านหัตถกรรม</t>
  </si>
  <si>
    <t>โครงการจัดการแข่งขันกีฬาต้านยาเสพติดประจำตำบล</t>
  </si>
  <si>
    <t>แนวทางที่ 1 การก่อสร้าง  ปรับปรุง บำรุงรักษาถนน  สะพาน  อาคาร  ทางระบายน้ำ  ท่อระบายน้ำ</t>
  </si>
  <si>
    <t>เพื่อแก้ปัญหาน้ำท่วมขัง</t>
  </si>
  <si>
    <t>มีถนนลาดยางสัญจรสะดวก</t>
  </si>
  <si>
    <t>มีห้องประชุมสภา อบต. ไว้ใช้ประโยชน์</t>
  </si>
  <si>
    <t>มีถนนคอนกรีต คสล. ภายในตำบล ใน</t>
  </si>
  <si>
    <t>เพื่อใช้ในการสัญจรระหว่างหมู่บ้านเกิดความ</t>
  </si>
  <si>
    <t>ให้เกิดความสะดวกรวดเร็ว</t>
  </si>
  <si>
    <t>มีโต๊ะ เก้าอี้พร้อมในการประชุม</t>
  </si>
  <si>
    <t>เพื่อป้องกันการเกิดปัญหาน้ำท่วมขัง</t>
  </si>
  <si>
    <t>แก่เด็กนักเรียน</t>
  </si>
  <si>
    <t>เพื่อไว้บริโภคเป็นอาหารกลางวันแก่เด็ก</t>
  </si>
  <si>
    <t>นักเรียน</t>
  </si>
  <si>
    <t>ที่ปลอดสารพิษ</t>
  </si>
  <si>
    <t>เพื่อให้เด็กนักเรียนในโรงเรียนได้บริโภคผัก</t>
  </si>
  <si>
    <t>เพื่อเป็นแหล่งเรียนรู้พืชผักสมุนไพร แก่</t>
  </si>
  <si>
    <t>(โค - กระบือ  เป็ด ไก่ สุกร)</t>
  </si>
  <si>
    <t xml:space="preserve">โครงการสนับสนุนเลี้ยงสัตว์ </t>
  </si>
  <si>
    <t>มีความตระหนักในหลักการใช้ชิวิตที่พอเพียง</t>
  </si>
  <si>
    <t>โครงการจัดตั้งฟาร์มสาธิตและฝึกอบรมเกษตรกร</t>
  </si>
  <si>
    <t>เพื่อศึกษาความรู้เทคโนโลยีทางการเกษตร</t>
  </si>
  <si>
    <t>ที่ทันสมัย</t>
  </si>
  <si>
    <t>เพื่อปรับสภาพดินมิให้ดินเสื่อมคุณภาพ</t>
  </si>
  <si>
    <t>เครื่องจักรสาน</t>
  </si>
  <si>
    <t>เพื่อส่งเสริมรักษาผลิตภัณฑ์ที่เป็น</t>
  </si>
  <si>
    <t>กลุ่มแม่บ้านได้รับพันธุ์หม่อน ไหมที่ดี</t>
  </si>
  <si>
    <t>ภัยยาเสพติด</t>
  </si>
  <si>
    <t>เพื่อให้เยาวชนเรียนรู้และตระหนักถึง</t>
  </si>
  <si>
    <t>โครงการจัดซื้อเครื่องปรับอากาศและพัดลมไอน้ำ</t>
  </si>
  <si>
    <t>เพื่อจัดซื้อเครื่องเสียงในการจัดกิจกรรมต่างๆ</t>
  </si>
  <si>
    <t>โครงการจัดการแข่งขันฟุตซอลระดับตำบล</t>
  </si>
  <si>
    <t>ปลอดภัยของประชาชน</t>
  </si>
  <si>
    <t>มีป้อมยามเพื่อดูแลความสะดวก และ</t>
  </si>
  <si>
    <t>เพื่อให้เยาวชนได้รู้เรื่องการป้องกันการ</t>
  </si>
  <si>
    <t>ตั้งครรภ์กรณีมีเพศสัมพันธ์ก่อนวัยอันควร</t>
  </si>
  <si>
    <t>โครงการจัดซื้อเครื่องคอมพิวเตอร์โน๊คบุ๊ค</t>
  </si>
  <si>
    <t>เพื่อใช้ในหน่วยงาน และกิจกรรม ของ อบต.</t>
  </si>
  <si>
    <t xml:space="preserve"> 2 เครื่อง</t>
  </si>
  <si>
    <t>มีเครื่องคอมพิวเตอร์โน๊คบุ๊ค ใช้ในหน่วยงาน</t>
  </si>
  <si>
    <t>และสามารถนำไปใช้ประโยชน์นอกสถานที่ได้</t>
  </si>
  <si>
    <t xml:space="preserve"> - 69 -</t>
  </si>
  <si>
    <t xml:space="preserve"> - 70 -</t>
  </si>
  <si>
    <t xml:space="preserve"> - 71 -</t>
  </si>
  <si>
    <t xml:space="preserve"> - 72 -</t>
  </si>
  <si>
    <t xml:space="preserve"> - 73 -</t>
  </si>
  <si>
    <t xml:space="preserve"> - 74 -</t>
  </si>
  <si>
    <t xml:space="preserve"> - 75 -</t>
  </si>
  <si>
    <t xml:space="preserve"> - 76 -</t>
  </si>
  <si>
    <t xml:space="preserve"> - 77 -</t>
  </si>
  <si>
    <t xml:space="preserve"> - 78 -</t>
  </si>
  <si>
    <t xml:space="preserve"> - 79 -</t>
  </si>
  <si>
    <t xml:space="preserve"> - 80 -</t>
  </si>
  <si>
    <t xml:space="preserve"> - 81 -</t>
  </si>
  <si>
    <t xml:space="preserve"> - 82 -</t>
  </si>
  <si>
    <t xml:space="preserve"> - 83 -</t>
  </si>
  <si>
    <t xml:space="preserve"> - 84 -</t>
  </si>
  <si>
    <t xml:space="preserve"> - 85 -</t>
  </si>
  <si>
    <t xml:space="preserve"> - 86 -</t>
  </si>
  <si>
    <t xml:space="preserve"> - 87 -</t>
  </si>
  <si>
    <t xml:space="preserve"> - 88 -</t>
  </si>
  <si>
    <t xml:space="preserve"> - 89 -</t>
  </si>
  <si>
    <t xml:space="preserve"> - 90 -</t>
  </si>
  <si>
    <t xml:space="preserve"> - 91 -</t>
  </si>
  <si>
    <t xml:space="preserve"> - 92 -</t>
  </si>
  <si>
    <t>- 93 -</t>
  </si>
  <si>
    <t xml:space="preserve"> - 94 -</t>
  </si>
  <si>
    <t xml:space="preserve"> - 95 -</t>
  </si>
  <si>
    <t xml:space="preserve"> - 96 -</t>
  </si>
  <si>
    <t xml:space="preserve"> - 97 -</t>
  </si>
  <si>
    <t xml:space="preserve"> - 98 -</t>
  </si>
  <si>
    <t xml:space="preserve"> - 99 -</t>
  </si>
  <si>
    <t>เพื่อสนับสนุนที่ทำการปกครอง อ.ห้วยราช</t>
  </si>
  <si>
    <t>โครงการป้องกันและแก้ไขปัญหายาเสพติดในพื้นที่</t>
  </si>
  <si>
    <t>ศตส.</t>
  </si>
  <si>
    <t>คนชรา552 คน</t>
  </si>
  <si>
    <t>104 คน</t>
  </si>
  <si>
    <t>510 คน</t>
  </si>
  <si>
    <t>เพื่อป้องกันและเฝ้าระวังยาเสพติดไม่ให้</t>
  </si>
  <si>
    <t>โรงเรียน</t>
  </si>
  <si>
    <t>จำนวน 2 โรง</t>
  </si>
  <si>
    <t>มีในโรงเรียน</t>
  </si>
  <si>
    <t>โรงเรียนในเขตพื้นที่ตำบลตาเสา ทั้ง 2 โรง</t>
  </si>
  <si>
    <t>ไม่เป็นแหล่งมัวสุ่ม และนักเรียนห่างไกล</t>
  </si>
  <si>
    <t>โครงการเสริมสร้างการปรองดองและสมานฉันท์</t>
  </si>
  <si>
    <t>โครงการส่งนักกีฬาเข้าร่วมการแข่งขัน</t>
  </si>
  <si>
    <t>เพื่อส่งเสริมให้เยาวชน มีสุขภาพแข็งแรง</t>
  </si>
  <si>
    <t>และมีกิจกรรมสร้างสรรค์ มีความสามัคคี</t>
  </si>
  <si>
    <t xml:space="preserve">เยาวชนมีสุขภาพร่างกายแข็งแรง </t>
  </si>
  <si>
    <t>มีความสามัคคีกลุ่ม และห่างไกลยาเสพติด</t>
  </si>
  <si>
    <t>เพื่อเตรียมความพร้อมในการช่วยเหลือ</t>
  </si>
  <si>
    <t>บรรเทาสาธาณภัย</t>
  </si>
  <si>
    <t>ช่วยป้องกันและบรรเทาสาธารณภัยได้ทัน</t>
  </si>
  <si>
    <t>หมู่ที่ 5, 7, 8  และหมู่ที่ 9</t>
  </si>
  <si>
    <t>2, 3, 4, 5,6, 7, 8, 9, และหมู่ที่ 10</t>
  </si>
  <si>
    <t>โครงการก่อสร้างรั่วอาคารป้องกันและบรรเทาสาธารณภัย</t>
  </si>
  <si>
    <t>เพื่อแสดงเขตกั้นอาณาเขตที่ชัดเจน</t>
  </si>
  <si>
    <t>และเพื่อป้องกันการบุกรุกของสัตว์เลี้ยง</t>
  </si>
  <si>
    <t>มีอาณาเขตที่บ่งชี้ชัดเจน และสัตว์เลี้ยงไม่</t>
  </si>
  <si>
    <t>สามารถบุกรุกเข้าได้</t>
  </si>
  <si>
    <t>โครงการจัดซื้อแบบหล่อตัวอย่าง ค.ส.ล. ทรง ลบ.ม.</t>
  </si>
  <si>
    <t>โครงการจัดซื้อชุดทดสอบความข้นเหลวของ ค.ส.ล.</t>
  </si>
  <si>
    <t>Slump test</t>
  </si>
  <si>
    <t>เพื่อเก็บตัวอย่างลูกปูนทดสอบหาค่ากำลัง</t>
  </si>
  <si>
    <t>อัตประลัย</t>
  </si>
  <si>
    <t>เพื่อสดสอบหาค่ายุบตัวของคอนกรีต</t>
  </si>
  <si>
    <t>ทราบค่ายุบตัวของคอนกรีต ในการทดสอบ</t>
  </si>
  <si>
    <t xml:space="preserve">ทราบค่ากำลังอัตประลัยของลูกปูน </t>
  </si>
  <si>
    <t>ในการทดสอบ</t>
  </si>
  <si>
    <t>โครงการอุดหนุนกลุ่มเลี้ยงไก่ดำตามแนวพระราชดำริ</t>
  </si>
  <si>
    <t>หลักปรัชญาเศรษฐกิจพอเพียง</t>
  </si>
  <si>
    <t>เพื่อดำเนินการตามแนวพระราชดำริหลักปรัช</t>
  </si>
  <si>
    <t>ญาเศรษฐกิจพอเพียง</t>
  </si>
  <si>
    <t>เพิ่มรายได้ให้แก่ครัวเรือน และมีจิตสำนึกตาม</t>
  </si>
  <si>
    <t>แนวทางพระราชดำรัสพระเจ้าอยู่หัว</t>
  </si>
  <si>
    <t>รวมข้อ 1 - ข้อ 13</t>
  </si>
  <si>
    <t>โครงการปรับปรุงพื้นที่และถมดินปรับภูมิทัศน์บริเวณ</t>
  </si>
  <si>
    <t>เพื่อปรับปรุงพื้นที่และถมดินปรับภูมิทัศน์</t>
  </si>
  <si>
    <t>บริเวณ อบต.ตาเสา ให้เกิดความสวยงาม</t>
  </si>
  <si>
    <t>บริเวณพื้นที่ อบต.ตาเสามีพื้นที่และภูมิทัศน์</t>
  </si>
  <si>
    <t>ที่สวยงาม</t>
  </si>
  <si>
    <t>โครงการขุดลอกคลอง หมู่ที่ 9</t>
  </si>
  <si>
    <t>โครงการบำรุงรักษาทรัพยากรธรรมชาติและสิ่งแวดล้อม</t>
  </si>
  <si>
    <t>เพื่อบำรุงทรัพยากรธรรมชาติและสิ่งแวลล้อม</t>
  </si>
  <si>
    <t>ให้คงอยู่ต่อไป</t>
  </si>
  <si>
    <t>มีความอุดมสมบูรณ์</t>
  </si>
  <si>
    <t>ในพื้นอำเภอห้วยราช</t>
  </si>
  <si>
    <t>โครงการสนับสนุนป้องกันและปราบปรามยาเสพติด</t>
  </si>
  <si>
    <t xml:space="preserve">โครงการตามพระราชดำริในปลูกหญ้าแฝก พันธ์ปลา </t>
  </si>
  <si>
    <t>ตามแนวทางพระราชดำริหลักปรัชญาเศรษฐกิจพอเพียง</t>
  </si>
  <si>
    <t>โครงการอบรมศึกษาดูงาน</t>
  </si>
  <si>
    <t>โครงการสนับสนุนเพิ่มศักยภาพ</t>
  </si>
  <si>
    <t>โครงการติดตั้ง เหล็กดัด ศูนย์พัฒนาเด็กเล็ก</t>
  </si>
  <si>
    <t xml:space="preserve">โครงการปรับปรุงซ่อมแซมต่อเติมหลังคา </t>
  </si>
  <si>
    <t>โครงการก่อสร้างเสาธงพร้อมแท่น หน้าศูนย์พัฒนาเด็ก</t>
  </si>
  <si>
    <t>เล็ก</t>
  </si>
  <si>
    <t>โครงการจัดซื้อเครื่องพิมพ์คอมพิวเตอร์ชนิดเลเซอร์</t>
  </si>
  <si>
    <t>โครงการจัดซื้อเครื่องหมอกควัน</t>
  </si>
  <si>
    <t>โครงการแข่งขันฟุตบอลประเพณี จ.บุรีรัมย์</t>
  </si>
  <si>
    <t>โครงการสนับสนุนพัฒนางานสาธารณสุขมูลฐาน</t>
  </si>
  <si>
    <t>ในเขตองค์การบริหารส่วนตำบลตาเสา</t>
  </si>
  <si>
    <t>โครงการปรับปรุงซ่อมแซมต่อเติมห้องน้ำผู้พิการ</t>
  </si>
  <si>
    <t>โครงการงานประเพณีวันเข้าพรรษา</t>
  </si>
  <si>
    <t>โครงการสนับสนุนการจัดงานรัฐพิธีของ อ.ห้วยราช</t>
  </si>
  <si>
    <t>โครงการปรับปรุงสถานที่กลางสำหรับเป็นศูนย์รวม</t>
  </si>
  <si>
    <t xml:space="preserve">ข้อมูลข่าวสาร การจัดซื้อจัดจ้าง </t>
  </si>
  <si>
    <t>โครงการสนับสนุนการจัดการประเพณีแข่งเรือยาว</t>
  </si>
  <si>
    <t>พระราชทานพระบาทสมเด็จพระเจ้าอยู่หัว</t>
  </si>
  <si>
    <t>โครงการร่วมขบวนแห่ประเพณีมหกรรมว่าวอีสาน</t>
  </si>
  <si>
    <t>โครงการสนับสนุนค่าใช้จ่ายในการบริหารสถานศึกษา</t>
  </si>
  <si>
    <t>โครงการอุดหนุนอาหารกลางวัน โรงเรียนวัดบ้านตาเสา</t>
  </si>
  <si>
    <t>และโรงเรียนบ้านมะขามทานตะวัน</t>
  </si>
  <si>
    <t>โครงการฝึกซ้อมแผนป้องกันและบรรเทาสาธาณภัย</t>
  </si>
  <si>
    <t>โครงการระวังรักษาความปลอดภัยตามสถานที่ราชการ</t>
  </si>
  <si>
    <t>และชุมชน</t>
  </si>
  <si>
    <t>อุดหนุนโครงการพลังแผ่นดินเอาชนะยาเสพติดเทิดไท้</t>
  </si>
  <si>
    <t>80 พรรษามหาราชินี</t>
  </si>
  <si>
    <t xml:space="preserve">โครงการรวมพลังปกป้องสถาบัน </t>
  </si>
  <si>
    <t>6, 7, 8 และหมู่ที่ 10</t>
  </si>
  <si>
    <t xml:space="preserve">โครงการก่อสร้างรางระบายน้ำหมู่ที่ 1, 2, 3, 4, </t>
  </si>
  <si>
    <t>โครงการปรับปรุงพื้นที่อาคารป้องกันและบรรเทา</t>
  </si>
  <si>
    <t>สาธารณภัย</t>
  </si>
  <si>
    <t>10 สาย</t>
  </si>
  <si>
    <t>โครงการปรับปรุงภูมิทัศน์หมู่บ้านป้องกันยาเสพติด</t>
  </si>
  <si>
    <t>และอาชญากรรม</t>
  </si>
  <si>
    <t>โครงการรณรงค์ป้องกันการใช้สารระเหย</t>
  </si>
  <si>
    <t>เพื่อปรับปรุงภูมิทัศน์หมู่บ้านที่เป็นจุดเสี่ยง</t>
  </si>
  <si>
    <t>มั่วสุ่มของเด็กวัยรุ่น</t>
  </si>
  <si>
    <t>เพื่อรณรงค์ป้องกันการแพร่ระบาดของสาร</t>
  </si>
  <si>
    <t>ระเหยในชุมชน</t>
  </si>
  <si>
    <t xml:space="preserve"> 1 หมู่บ้าน</t>
  </si>
  <si>
    <t>วัยรุ่น</t>
  </si>
  <si>
    <t>มีภูมิทัศน์สวยงาม ไม่เป็นแหล่งมั่วสุ่มของเด็ก</t>
  </si>
  <si>
    <t>ชุมชนได้รับความรู้ถึงพิษภัยของสารระเหย</t>
  </si>
  <si>
    <t xml:space="preserve">โครงการจัดงานเฉลิมฉลองวันเฉลิมพระชนมพรรษา </t>
  </si>
  <si>
    <t>12 สิงหามหาราชินีและ 5 ธันวามหาราช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</si>
</sst>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5" fillId="0" borderId="9" xfId="0" applyFont="1" applyBorder="1"/>
    <xf numFmtId="3" fontId="2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3" fontId="2" fillId="3" borderId="4" xfId="0" applyNumberFormat="1" applyFont="1" applyFill="1" applyBorder="1" applyAlignment="1">
      <alignment horizontal="center"/>
    </xf>
    <xf numFmtId="0" fontId="6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2" xfId="0" applyFont="1" applyBorder="1"/>
    <xf numFmtId="0" fontId="7" fillId="4" borderId="12" xfId="0" applyFont="1" applyFill="1" applyBorder="1" applyAlignment="1">
      <alignment horizontal="right"/>
    </xf>
    <xf numFmtId="0" fontId="7" fillId="4" borderId="6" xfId="0" applyFont="1" applyFill="1" applyBorder="1" applyAlignment="1">
      <alignment horizontal="left"/>
    </xf>
    <xf numFmtId="3" fontId="7" fillId="4" borderId="6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0" borderId="0" xfId="0" applyFont="1" applyBorder="1"/>
    <xf numFmtId="0" fontId="6" fillId="4" borderId="12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left"/>
    </xf>
    <xf numFmtId="3" fontId="6" fillId="4" borderId="6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0" fontId="2" fillId="0" borderId="7" xfId="0" applyFont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 vertical="center" textRotation="180"/>
    </xf>
    <xf numFmtId="0" fontId="6" fillId="0" borderId="5" xfId="0" applyFont="1" applyBorder="1"/>
    <xf numFmtId="0" fontId="2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8" fillId="0" borderId="9" xfId="0" applyFont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3" fontId="2" fillId="2" borderId="4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9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5" fillId="0" borderId="3" xfId="0" applyFont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3" fontId="2" fillId="0" borderId="3" xfId="0" applyNumberFormat="1" applyFont="1" applyBorder="1"/>
    <xf numFmtId="0" fontId="6" fillId="4" borderId="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3" xfId="0" applyFont="1" applyBorder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/>
    <xf numFmtId="0" fontId="3" fillId="4" borderId="6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49" fontId="1" fillId="0" borderId="0" xfId="0" applyNumberFormat="1" applyFont="1" applyAlignment="1">
      <alignment horizontal="center" vertical="center" textRotation="180"/>
    </xf>
    <xf numFmtId="0" fontId="9" fillId="0" borderId="2" xfId="0" applyFont="1" applyBorder="1"/>
    <xf numFmtId="0" fontId="9" fillId="0" borderId="9" xfId="0" applyFont="1" applyFill="1" applyBorder="1"/>
    <xf numFmtId="0" fontId="9" fillId="0" borderId="4" xfId="0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/>
    <xf numFmtId="0" fontId="2" fillId="6" borderId="9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left"/>
    </xf>
    <xf numFmtId="0" fontId="5" fillId="5" borderId="9" xfId="0" applyFont="1" applyFill="1" applyBorder="1"/>
    <xf numFmtId="0" fontId="2" fillId="5" borderId="9" xfId="0" applyFont="1" applyFill="1" applyBorder="1"/>
    <xf numFmtId="0" fontId="2" fillId="6" borderId="8" xfId="0" applyFon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/>
    <xf numFmtId="3" fontId="2" fillId="0" borderId="9" xfId="0" applyNumberFormat="1" applyFont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textRotation="180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3"/>
  <sheetViews>
    <sheetView tabSelected="1" zoomScale="120" zoomScaleNormal="120" workbookViewId="0">
      <selection activeCell="C612" sqref="C612"/>
    </sheetView>
  </sheetViews>
  <sheetFormatPr defaultRowHeight="20.25" x14ac:dyDescent="0.3"/>
  <cols>
    <col min="1" max="1" width="3.375" style="1" customWidth="1"/>
    <col min="2" max="2" width="33.75" style="1" customWidth="1"/>
    <col min="3" max="3" width="27.75" style="1" customWidth="1"/>
    <col min="4" max="4" width="9.875" style="1" customWidth="1"/>
    <col min="5" max="5" width="12.375" style="1" customWidth="1"/>
    <col min="6" max="6" width="12" style="1" customWidth="1"/>
    <col min="7" max="7" width="12.875" style="1" customWidth="1"/>
    <col min="8" max="8" width="27.5" style="1" customWidth="1"/>
    <col min="9" max="9" width="10.125" style="1" customWidth="1"/>
    <col min="10" max="10" width="2.875" style="1" customWidth="1"/>
    <col min="11" max="16384" width="9" style="1"/>
  </cols>
  <sheetData>
    <row r="1" spans="1:11" ht="23.25" x14ac:dyDescent="0.35">
      <c r="A1" s="119" t="s">
        <v>82</v>
      </c>
      <c r="B1" s="119"/>
      <c r="C1" s="119"/>
      <c r="D1" s="119"/>
      <c r="E1" s="119"/>
      <c r="F1" s="119"/>
      <c r="G1" s="119"/>
      <c r="H1" s="119"/>
      <c r="I1" s="21"/>
      <c r="J1" s="120" t="s">
        <v>1138</v>
      </c>
      <c r="K1" s="1" t="s">
        <v>1096</v>
      </c>
    </row>
    <row r="2" spans="1:11" ht="23.25" x14ac:dyDescent="0.35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20"/>
      <c r="K2" s="1">
        <v>1</v>
      </c>
    </row>
    <row r="3" spans="1:11" x14ac:dyDescent="0.3">
      <c r="A3" s="12" t="s">
        <v>84</v>
      </c>
      <c r="B3" s="12"/>
      <c r="C3" s="12"/>
      <c r="D3" s="12"/>
      <c r="E3" s="12"/>
      <c r="F3" s="12"/>
      <c r="G3" s="12"/>
      <c r="H3" s="12"/>
      <c r="I3" s="12"/>
      <c r="J3" s="120"/>
    </row>
    <row r="4" spans="1:11" x14ac:dyDescent="0.3">
      <c r="A4" s="12" t="s">
        <v>1099</v>
      </c>
      <c r="B4" s="12"/>
      <c r="C4" s="12"/>
      <c r="D4" s="12"/>
      <c r="E4" s="12"/>
      <c r="F4" s="12"/>
      <c r="G4" s="12"/>
      <c r="H4" s="12"/>
      <c r="I4" s="12"/>
      <c r="J4" s="120"/>
    </row>
    <row r="5" spans="1:11" x14ac:dyDescent="0.3">
      <c r="A5" s="20"/>
      <c r="B5" s="20"/>
      <c r="C5" s="20"/>
      <c r="D5" s="20"/>
      <c r="E5" s="118" t="s">
        <v>88</v>
      </c>
      <c r="F5" s="118"/>
      <c r="G5" s="118"/>
      <c r="H5" s="20"/>
      <c r="I5" s="20" t="s">
        <v>90</v>
      </c>
      <c r="J5" s="120"/>
    </row>
    <row r="6" spans="1:11" x14ac:dyDescent="0.3">
      <c r="A6" s="18" t="s">
        <v>85</v>
      </c>
      <c r="B6" s="18" t="s">
        <v>0</v>
      </c>
      <c r="C6" s="18" t="s">
        <v>86</v>
      </c>
      <c r="D6" s="18" t="s">
        <v>87</v>
      </c>
      <c r="E6" s="18">
        <v>2558</v>
      </c>
      <c r="F6" s="18">
        <v>2559</v>
      </c>
      <c r="G6" s="18">
        <v>2560</v>
      </c>
      <c r="H6" s="18" t="s">
        <v>89</v>
      </c>
      <c r="I6" s="18" t="s">
        <v>91</v>
      </c>
      <c r="J6" s="120"/>
    </row>
    <row r="7" spans="1:11" x14ac:dyDescent="0.3">
      <c r="A7" s="19"/>
      <c r="B7" s="19"/>
      <c r="C7" s="19"/>
      <c r="D7" s="19"/>
      <c r="E7" s="19" t="s">
        <v>1</v>
      </c>
      <c r="F7" s="19" t="s">
        <v>1</v>
      </c>
      <c r="G7" s="19" t="s">
        <v>1</v>
      </c>
      <c r="H7" s="19"/>
      <c r="I7" s="19"/>
      <c r="J7" s="120"/>
    </row>
    <row r="8" spans="1:11" x14ac:dyDescent="0.3">
      <c r="A8" s="3">
        <v>1</v>
      </c>
      <c r="B8" s="6" t="s">
        <v>896</v>
      </c>
      <c r="C8" s="22" t="s">
        <v>204</v>
      </c>
      <c r="D8" s="3" t="s">
        <v>790</v>
      </c>
      <c r="E8" s="23">
        <v>400000</v>
      </c>
      <c r="F8" s="23">
        <v>400000</v>
      </c>
      <c r="G8" s="23">
        <v>400000</v>
      </c>
      <c r="H8" s="22" t="s">
        <v>219</v>
      </c>
      <c r="I8" s="22" t="s">
        <v>217</v>
      </c>
      <c r="J8" s="120"/>
    </row>
    <row r="9" spans="1:11" x14ac:dyDescent="0.3">
      <c r="A9" s="2"/>
      <c r="B9" s="7" t="s">
        <v>897</v>
      </c>
      <c r="C9" s="24"/>
      <c r="D9" s="2"/>
      <c r="E9" s="2"/>
      <c r="F9" s="2"/>
      <c r="G9" s="2"/>
      <c r="H9" s="24" t="s">
        <v>220</v>
      </c>
      <c r="I9" s="24"/>
      <c r="J9" s="120"/>
    </row>
    <row r="10" spans="1:11" x14ac:dyDescent="0.3">
      <c r="A10" s="2">
        <v>2</v>
      </c>
      <c r="B10" s="7" t="s">
        <v>996</v>
      </c>
      <c r="C10" s="24" t="s">
        <v>202</v>
      </c>
      <c r="D10" s="2" t="s">
        <v>1019</v>
      </c>
      <c r="E10" s="25">
        <v>600000</v>
      </c>
      <c r="F10" s="25">
        <v>600000</v>
      </c>
      <c r="G10" s="25">
        <v>600000</v>
      </c>
      <c r="H10" s="24" t="s">
        <v>221</v>
      </c>
      <c r="I10" s="24" t="s">
        <v>912</v>
      </c>
      <c r="J10" s="120"/>
    </row>
    <row r="11" spans="1:11" x14ac:dyDescent="0.3">
      <c r="A11" s="2"/>
      <c r="B11" s="7" t="s">
        <v>1255</v>
      </c>
      <c r="C11" s="24" t="s">
        <v>203</v>
      </c>
      <c r="D11" s="2"/>
      <c r="E11" s="2"/>
      <c r="F11" s="2"/>
      <c r="G11" s="2"/>
      <c r="H11" s="24" t="s">
        <v>222</v>
      </c>
      <c r="I11" s="24"/>
      <c r="J11" s="120"/>
    </row>
    <row r="12" spans="1:11" x14ac:dyDescent="0.3">
      <c r="A12" s="2">
        <v>3</v>
      </c>
      <c r="B12" s="106" t="s">
        <v>1256</v>
      </c>
      <c r="C12" s="24" t="s">
        <v>1100</v>
      </c>
      <c r="D12" s="2" t="s">
        <v>786</v>
      </c>
      <c r="E12" s="25">
        <v>1000000</v>
      </c>
      <c r="F12" s="25">
        <v>1000000</v>
      </c>
      <c r="G12" s="25">
        <v>1000000</v>
      </c>
      <c r="H12" s="24" t="s">
        <v>223</v>
      </c>
      <c r="I12" s="24" t="s">
        <v>912</v>
      </c>
      <c r="J12" s="120"/>
    </row>
    <row r="13" spans="1:11" x14ac:dyDescent="0.3">
      <c r="A13" s="24"/>
      <c r="B13" s="7" t="s">
        <v>997</v>
      </c>
      <c r="C13" s="24"/>
      <c r="D13" s="2"/>
      <c r="E13" s="2"/>
      <c r="F13" s="2"/>
      <c r="G13" s="2"/>
      <c r="H13" s="24"/>
      <c r="I13" s="24"/>
      <c r="J13" s="120"/>
    </row>
    <row r="14" spans="1:11" x14ac:dyDescent="0.3">
      <c r="A14" s="2">
        <v>4</v>
      </c>
      <c r="B14" s="7" t="s">
        <v>2</v>
      </c>
      <c r="C14" s="24" t="s">
        <v>205</v>
      </c>
      <c r="D14" s="2" t="s">
        <v>786</v>
      </c>
      <c r="E14" s="25">
        <v>10000</v>
      </c>
      <c r="F14" s="25">
        <v>10000</v>
      </c>
      <c r="G14" s="25">
        <v>10000</v>
      </c>
      <c r="H14" s="24" t="s">
        <v>224</v>
      </c>
      <c r="I14" s="24" t="s">
        <v>217</v>
      </c>
      <c r="J14" s="120"/>
    </row>
    <row r="15" spans="1:11" x14ac:dyDescent="0.3">
      <c r="A15" s="2"/>
      <c r="B15" s="7"/>
      <c r="C15" s="24" t="s">
        <v>206</v>
      </c>
      <c r="D15" s="2"/>
      <c r="E15" s="25"/>
      <c r="F15" s="25"/>
      <c r="G15" s="25"/>
      <c r="H15" s="24"/>
      <c r="I15" s="24"/>
      <c r="J15" s="120"/>
    </row>
    <row r="16" spans="1:11" x14ac:dyDescent="0.3">
      <c r="A16" s="2">
        <v>5</v>
      </c>
      <c r="B16" s="7" t="s">
        <v>3</v>
      </c>
      <c r="C16" s="24" t="s">
        <v>207</v>
      </c>
      <c r="D16" s="2" t="s">
        <v>998</v>
      </c>
      <c r="E16" s="25">
        <v>1000000</v>
      </c>
      <c r="F16" s="25">
        <v>1000000</v>
      </c>
      <c r="G16" s="25">
        <v>1000000</v>
      </c>
      <c r="H16" s="24" t="s">
        <v>1101</v>
      </c>
      <c r="I16" s="24" t="s">
        <v>912</v>
      </c>
      <c r="J16" s="120"/>
    </row>
    <row r="17" spans="1:11" x14ac:dyDescent="0.3">
      <c r="A17" s="2"/>
      <c r="B17" s="7" t="s">
        <v>999</v>
      </c>
      <c r="C17" s="24" t="s">
        <v>1105</v>
      </c>
      <c r="D17" s="2"/>
      <c r="E17" s="2"/>
      <c r="F17" s="2"/>
      <c r="G17" s="2"/>
      <c r="H17" s="24"/>
      <c r="I17" s="24"/>
      <c r="J17" s="120"/>
    </row>
    <row r="18" spans="1:11" x14ac:dyDescent="0.3">
      <c r="A18" s="2"/>
      <c r="B18" s="7" t="s">
        <v>1000</v>
      </c>
      <c r="C18" s="24"/>
      <c r="D18" s="2"/>
      <c r="E18" s="2"/>
      <c r="F18" s="2"/>
      <c r="G18" s="2"/>
      <c r="H18" s="24"/>
      <c r="I18" s="24"/>
      <c r="J18" s="120"/>
    </row>
    <row r="19" spans="1:11" x14ac:dyDescent="0.3">
      <c r="A19" s="2">
        <v>6</v>
      </c>
      <c r="B19" s="7" t="s">
        <v>92</v>
      </c>
      <c r="C19" s="24" t="s">
        <v>208</v>
      </c>
      <c r="D19" s="2" t="s">
        <v>727</v>
      </c>
      <c r="E19" s="25">
        <v>2000000</v>
      </c>
      <c r="F19" s="25">
        <v>2000000</v>
      </c>
      <c r="G19" s="25">
        <v>2000000</v>
      </c>
      <c r="H19" s="24" t="s">
        <v>1102</v>
      </c>
      <c r="I19" s="24" t="s">
        <v>217</v>
      </c>
      <c r="J19" s="120"/>
    </row>
    <row r="20" spans="1:11" x14ac:dyDescent="0.3">
      <c r="A20" s="2"/>
      <c r="B20" s="7"/>
      <c r="C20" s="24" t="s">
        <v>209</v>
      </c>
      <c r="D20" s="2"/>
      <c r="E20" s="2"/>
      <c r="F20" s="2"/>
      <c r="G20" s="2"/>
      <c r="H20" s="24"/>
      <c r="I20" s="24"/>
      <c r="J20" s="120"/>
    </row>
    <row r="21" spans="1:11" x14ac:dyDescent="0.3">
      <c r="A21" s="2">
        <v>7</v>
      </c>
      <c r="B21" s="106" t="s">
        <v>898</v>
      </c>
      <c r="C21" s="24" t="s">
        <v>1104</v>
      </c>
      <c r="D21" s="2" t="s">
        <v>1259</v>
      </c>
      <c r="E21" s="25">
        <v>900000</v>
      </c>
      <c r="F21" s="25">
        <v>900000</v>
      </c>
      <c r="G21" s="25">
        <v>900000</v>
      </c>
      <c r="H21" s="24" t="s">
        <v>1103</v>
      </c>
      <c r="I21" s="24" t="s">
        <v>217</v>
      </c>
      <c r="J21" s="120"/>
    </row>
    <row r="22" spans="1:11" x14ac:dyDescent="0.3">
      <c r="A22" s="2"/>
      <c r="B22" s="7" t="s">
        <v>1191</v>
      </c>
      <c r="C22" s="24" t="s">
        <v>210</v>
      </c>
      <c r="D22" s="2"/>
      <c r="E22" s="2"/>
      <c r="F22" s="2"/>
      <c r="G22" s="2"/>
      <c r="H22" s="24" t="s">
        <v>225</v>
      </c>
      <c r="I22" s="24"/>
      <c r="J22" s="120"/>
    </row>
    <row r="23" spans="1:11" x14ac:dyDescent="0.3">
      <c r="A23" s="2">
        <v>8</v>
      </c>
      <c r="B23" s="106" t="s">
        <v>1257</v>
      </c>
      <c r="C23" s="24" t="s">
        <v>213</v>
      </c>
      <c r="D23" s="2" t="s">
        <v>692</v>
      </c>
      <c r="E23" s="25">
        <v>100000</v>
      </c>
      <c r="F23" s="25">
        <v>100000</v>
      </c>
      <c r="G23" s="25">
        <v>100000</v>
      </c>
      <c r="H23" s="24" t="s">
        <v>211</v>
      </c>
      <c r="I23" s="24" t="s">
        <v>217</v>
      </c>
      <c r="J23" s="120"/>
    </row>
    <row r="24" spans="1:11" x14ac:dyDescent="0.3">
      <c r="A24" s="4"/>
      <c r="B24" s="9" t="s">
        <v>1258</v>
      </c>
      <c r="C24" s="26"/>
      <c r="D24" s="4"/>
      <c r="E24" s="4"/>
      <c r="F24" s="4"/>
      <c r="G24" s="4"/>
      <c r="H24" s="26" t="s">
        <v>212</v>
      </c>
      <c r="I24" s="26"/>
      <c r="J24" s="120"/>
    </row>
    <row r="25" spans="1:11" x14ac:dyDescent="0.3">
      <c r="A25" s="27"/>
      <c r="B25" s="28"/>
      <c r="C25" s="29" t="s">
        <v>905</v>
      </c>
      <c r="D25" s="29"/>
      <c r="E25" s="30">
        <f>SUM(E8:E24)</f>
        <v>6010000</v>
      </c>
      <c r="F25" s="30">
        <f>SUM(F8:F24)</f>
        <v>6010000</v>
      </c>
      <c r="G25" s="30">
        <f>SUM(G8:G24)</f>
        <v>6010000</v>
      </c>
      <c r="H25" s="28"/>
      <c r="I25" s="28"/>
      <c r="J25" s="120"/>
    </row>
    <row r="26" spans="1:11" x14ac:dyDescent="0.3">
      <c r="A26" s="34"/>
      <c r="B26" s="35"/>
      <c r="C26" s="64"/>
      <c r="D26" s="64"/>
      <c r="E26" s="87"/>
      <c r="F26" s="87"/>
      <c r="G26" s="87"/>
      <c r="H26" s="35"/>
      <c r="I26" s="35"/>
      <c r="J26" s="54"/>
    </row>
    <row r="27" spans="1:11" x14ac:dyDescent="0.3">
      <c r="A27" s="34"/>
      <c r="B27" s="35"/>
      <c r="C27" s="64"/>
      <c r="D27" s="64"/>
      <c r="E27" s="87"/>
      <c r="F27" s="87"/>
      <c r="G27" s="87"/>
      <c r="H27" s="35"/>
      <c r="I27" s="35"/>
      <c r="J27" s="96"/>
    </row>
    <row r="28" spans="1:11" x14ac:dyDescent="0.3">
      <c r="A28" s="12" t="s">
        <v>84</v>
      </c>
      <c r="B28" s="12"/>
      <c r="C28" s="12"/>
      <c r="D28" s="12"/>
      <c r="E28" s="12"/>
      <c r="F28" s="12"/>
      <c r="G28" s="12"/>
      <c r="H28" s="12"/>
      <c r="I28" s="12"/>
      <c r="J28" s="120" t="s">
        <v>1139</v>
      </c>
    </row>
    <row r="29" spans="1:11" x14ac:dyDescent="0.3">
      <c r="A29" s="12" t="s">
        <v>1099</v>
      </c>
      <c r="B29" s="12"/>
      <c r="C29" s="12"/>
      <c r="D29" s="12"/>
      <c r="E29" s="12"/>
      <c r="F29" s="12"/>
      <c r="G29" s="12"/>
      <c r="H29" s="12"/>
      <c r="I29" s="12"/>
      <c r="J29" s="120"/>
    </row>
    <row r="30" spans="1:11" x14ac:dyDescent="0.3">
      <c r="A30" s="20"/>
      <c r="B30" s="20"/>
      <c r="C30" s="20"/>
      <c r="D30" s="20"/>
      <c r="E30" s="118" t="s">
        <v>88</v>
      </c>
      <c r="F30" s="118"/>
      <c r="G30" s="118"/>
      <c r="H30" s="20"/>
      <c r="I30" s="20" t="s">
        <v>90</v>
      </c>
      <c r="J30" s="120"/>
      <c r="K30" s="1">
        <v>2</v>
      </c>
    </row>
    <row r="31" spans="1:11" x14ac:dyDescent="0.3">
      <c r="A31" s="18" t="s">
        <v>85</v>
      </c>
      <c r="B31" s="18" t="s">
        <v>0</v>
      </c>
      <c r="C31" s="18" t="s">
        <v>86</v>
      </c>
      <c r="D31" s="18" t="s">
        <v>87</v>
      </c>
      <c r="E31" s="18">
        <v>2558</v>
      </c>
      <c r="F31" s="18">
        <v>2559</v>
      </c>
      <c r="G31" s="18">
        <v>2560</v>
      </c>
      <c r="H31" s="18" t="s">
        <v>89</v>
      </c>
      <c r="I31" s="18" t="s">
        <v>91</v>
      </c>
      <c r="J31" s="120"/>
    </row>
    <row r="32" spans="1:11" x14ac:dyDescent="0.3">
      <c r="A32" s="19"/>
      <c r="B32" s="19"/>
      <c r="C32" s="19"/>
      <c r="D32" s="19"/>
      <c r="E32" s="19" t="s">
        <v>1</v>
      </c>
      <c r="F32" s="19" t="s">
        <v>1</v>
      </c>
      <c r="G32" s="19" t="s">
        <v>1</v>
      </c>
      <c r="H32" s="19"/>
      <c r="I32" s="19"/>
      <c r="J32" s="120"/>
    </row>
    <row r="33" spans="1:10" x14ac:dyDescent="0.3">
      <c r="A33" s="2">
        <v>9</v>
      </c>
      <c r="B33" s="7" t="s">
        <v>102</v>
      </c>
      <c r="C33" s="24" t="s">
        <v>215</v>
      </c>
      <c r="D33" s="2" t="s">
        <v>692</v>
      </c>
      <c r="E33" s="25">
        <v>100000</v>
      </c>
      <c r="F33" s="25">
        <v>100000</v>
      </c>
      <c r="G33" s="25">
        <v>100000</v>
      </c>
      <c r="H33" s="24" t="s">
        <v>226</v>
      </c>
      <c r="I33" s="24" t="s">
        <v>217</v>
      </c>
      <c r="J33" s="120"/>
    </row>
    <row r="34" spans="1:10" x14ac:dyDescent="0.3">
      <c r="A34" s="2"/>
      <c r="B34" s="7" t="s">
        <v>103</v>
      </c>
      <c r="C34" s="24" t="s">
        <v>214</v>
      </c>
      <c r="D34" s="2"/>
      <c r="E34" s="2"/>
      <c r="F34" s="2"/>
      <c r="G34" s="2"/>
      <c r="H34" s="24"/>
      <c r="I34" s="24"/>
      <c r="J34" s="120"/>
    </row>
    <row r="35" spans="1:10" x14ac:dyDescent="0.3">
      <c r="A35" s="2">
        <v>10</v>
      </c>
      <c r="B35" s="7" t="s">
        <v>218</v>
      </c>
      <c r="C35" s="24" t="s">
        <v>216</v>
      </c>
      <c r="D35" s="2" t="s">
        <v>692</v>
      </c>
      <c r="E35" s="25">
        <v>200000</v>
      </c>
      <c r="F35" s="25">
        <v>200000</v>
      </c>
      <c r="G35" s="25">
        <v>200000</v>
      </c>
      <c r="H35" s="24" t="s">
        <v>227</v>
      </c>
      <c r="I35" s="24" t="s">
        <v>217</v>
      </c>
      <c r="J35" s="120"/>
    </row>
    <row r="36" spans="1:10" x14ac:dyDescent="0.3">
      <c r="A36" s="2"/>
      <c r="B36" s="7" t="s">
        <v>217</v>
      </c>
      <c r="C36" s="24" t="s">
        <v>228</v>
      </c>
      <c r="D36" s="2"/>
      <c r="E36" s="2"/>
      <c r="F36" s="2"/>
      <c r="G36" s="2"/>
      <c r="H36" s="24"/>
      <c r="I36" s="24"/>
      <c r="J36" s="120"/>
    </row>
    <row r="37" spans="1:10" x14ac:dyDescent="0.3">
      <c r="A37" s="2">
        <v>11</v>
      </c>
      <c r="B37" s="31" t="s">
        <v>93</v>
      </c>
      <c r="C37" s="24" t="s">
        <v>229</v>
      </c>
      <c r="D37" s="2" t="s">
        <v>692</v>
      </c>
      <c r="E37" s="25">
        <v>100000</v>
      </c>
      <c r="F37" s="25">
        <v>100000</v>
      </c>
      <c r="G37" s="25">
        <v>100000</v>
      </c>
      <c r="H37" s="24" t="s">
        <v>231</v>
      </c>
      <c r="I37" s="24" t="s">
        <v>217</v>
      </c>
      <c r="J37" s="120"/>
    </row>
    <row r="38" spans="1:10" x14ac:dyDescent="0.3">
      <c r="A38" s="2"/>
      <c r="B38" s="31" t="s">
        <v>99</v>
      </c>
      <c r="C38" s="24" t="s">
        <v>230</v>
      </c>
      <c r="D38" s="2"/>
      <c r="E38" s="2"/>
      <c r="F38" s="2"/>
      <c r="G38" s="2"/>
      <c r="H38" s="24" t="s">
        <v>232</v>
      </c>
      <c r="I38" s="24"/>
      <c r="J38" s="120"/>
    </row>
    <row r="39" spans="1:10" x14ac:dyDescent="0.3">
      <c r="A39" s="2">
        <v>12</v>
      </c>
      <c r="B39" s="7" t="s">
        <v>95</v>
      </c>
      <c r="C39" s="24" t="s">
        <v>233</v>
      </c>
      <c r="D39" s="2" t="s">
        <v>692</v>
      </c>
      <c r="E39" s="25">
        <v>100000</v>
      </c>
      <c r="F39" s="25">
        <v>100000</v>
      </c>
      <c r="G39" s="25">
        <v>100000</v>
      </c>
      <c r="H39" s="24" t="s">
        <v>223</v>
      </c>
      <c r="I39" s="24" t="s">
        <v>217</v>
      </c>
      <c r="J39" s="120"/>
    </row>
    <row r="40" spans="1:10" x14ac:dyDescent="0.3">
      <c r="A40" s="2"/>
      <c r="B40" s="7" t="s">
        <v>94</v>
      </c>
      <c r="C40" s="24"/>
      <c r="D40" s="2"/>
      <c r="E40" s="2"/>
      <c r="F40" s="2"/>
      <c r="G40" s="2"/>
      <c r="H40" s="24"/>
      <c r="I40" s="24"/>
      <c r="J40" s="120"/>
    </row>
    <row r="41" spans="1:10" x14ac:dyDescent="0.3">
      <c r="A41" s="2">
        <v>13</v>
      </c>
      <c r="B41" s="109" t="s">
        <v>4</v>
      </c>
      <c r="C41" s="24" t="s">
        <v>234</v>
      </c>
      <c r="D41" s="2" t="s">
        <v>787</v>
      </c>
      <c r="E41" s="25">
        <v>300000</v>
      </c>
      <c r="F41" s="25">
        <v>300000</v>
      </c>
      <c r="G41" s="25">
        <v>300000</v>
      </c>
      <c r="H41" s="24" t="s">
        <v>223</v>
      </c>
      <c r="I41" s="24" t="s">
        <v>217</v>
      </c>
      <c r="J41" s="120"/>
    </row>
    <row r="42" spans="1:10" x14ac:dyDescent="0.3">
      <c r="A42" s="2"/>
      <c r="B42" s="24" t="s">
        <v>1190</v>
      </c>
      <c r="C42" s="24"/>
      <c r="D42" s="2"/>
      <c r="E42" s="2"/>
      <c r="F42" s="2"/>
      <c r="G42" s="2"/>
      <c r="H42" s="24"/>
      <c r="I42" s="24"/>
      <c r="J42" s="120"/>
    </row>
    <row r="43" spans="1:10" x14ac:dyDescent="0.3">
      <c r="A43" s="2">
        <v>14</v>
      </c>
      <c r="B43" s="24" t="s">
        <v>15</v>
      </c>
      <c r="C43" s="24" t="s">
        <v>235</v>
      </c>
      <c r="D43" s="2" t="s">
        <v>692</v>
      </c>
      <c r="E43" s="25">
        <v>100000</v>
      </c>
      <c r="F43" s="25">
        <v>100000</v>
      </c>
      <c r="G43" s="25">
        <v>100000</v>
      </c>
      <c r="H43" s="24" t="s">
        <v>236</v>
      </c>
      <c r="I43" s="24" t="s">
        <v>217</v>
      </c>
      <c r="J43" s="120"/>
    </row>
    <row r="44" spans="1:10" x14ac:dyDescent="0.3">
      <c r="A44" s="2">
        <v>15</v>
      </c>
      <c r="B44" s="24" t="s">
        <v>913</v>
      </c>
      <c r="C44" s="24" t="s">
        <v>237</v>
      </c>
      <c r="D44" s="2" t="s">
        <v>785</v>
      </c>
      <c r="E44" s="25">
        <v>2000000</v>
      </c>
      <c r="F44" s="25">
        <v>2000000</v>
      </c>
      <c r="G44" s="25">
        <v>2000000</v>
      </c>
      <c r="H44" s="24" t="s">
        <v>240</v>
      </c>
      <c r="I44" s="24" t="s">
        <v>912</v>
      </c>
      <c r="J44" s="120"/>
    </row>
    <row r="45" spans="1:10" x14ac:dyDescent="0.3">
      <c r="A45" s="2"/>
      <c r="B45" s="24" t="s">
        <v>914</v>
      </c>
      <c r="C45" s="24" t="s">
        <v>238</v>
      </c>
      <c r="D45" s="2"/>
      <c r="E45" s="2"/>
      <c r="F45" s="2"/>
      <c r="G45" s="2"/>
      <c r="H45" s="24"/>
      <c r="I45" s="24"/>
      <c r="J45" s="120"/>
    </row>
    <row r="46" spans="1:10" x14ac:dyDescent="0.3">
      <c r="A46" s="2">
        <v>16</v>
      </c>
      <c r="B46" s="24" t="s">
        <v>239</v>
      </c>
      <c r="C46" s="24" t="s">
        <v>235</v>
      </c>
      <c r="D46" s="2" t="s">
        <v>786</v>
      </c>
      <c r="E46" s="25">
        <v>100000</v>
      </c>
      <c r="F46" s="25">
        <v>100000</v>
      </c>
      <c r="G46" s="25">
        <v>100000</v>
      </c>
      <c r="H46" s="24" t="s">
        <v>236</v>
      </c>
      <c r="I46" s="24" t="s">
        <v>217</v>
      </c>
      <c r="J46" s="120"/>
    </row>
    <row r="47" spans="1:10" x14ac:dyDescent="0.3">
      <c r="A47" s="2"/>
      <c r="B47" s="24" t="s">
        <v>96</v>
      </c>
      <c r="C47" s="24"/>
      <c r="D47" s="2"/>
      <c r="E47" s="2"/>
      <c r="F47" s="2"/>
      <c r="G47" s="2"/>
      <c r="H47" s="24"/>
      <c r="I47" s="24"/>
      <c r="J47" s="120"/>
    </row>
    <row r="48" spans="1:10" x14ac:dyDescent="0.3">
      <c r="A48" s="2">
        <v>17</v>
      </c>
      <c r="B48" s="104" t="s">
        <v>98</v>
      </c>
      <c r="C48" s="24" t="s">
        <v>788</v>
      </c>
      <c r="D48" s="2" t="s">
        <v>716</v>
      </c>
      <c r="E48" s="25">
        <v>200000</v>
      </c>
      <c r="F48" s="25">
        <v>200000</v>
      </c>
      <c r="G48" s="25">
        <v>200000</v>
      </c>
      <c r="H48" s="24" t="s">
        <v>241</v>
      </c>
      <c r="I48" s="24" t="s">
        <v>217</v>
      </c>
      <c r="J48" s="120"/>
    </row>
    <row r="49" spans="1:11" x14ac:dyDescent="0.3">
      <c r="A49" s="2"/>
      <c r="B49" s="24" t="s">
        <v>97</v>
      </c>
      <c r="C49" s="24" t="s">
        <v>789</v>
      </c>
      <c r="D49" s="2"/>
      <c r="E49" s="2"/>
      <c r="F49" s="2"/>
      <c r="G49" s="2"/>
      <c r="H49" s="24"/>
      <c r="I49" s="24"/>
      <c r="J49" s="120"/>
    </row>
    <row r="50" spans="1:11" x14ac:dyDescent="0.3">
      <c r="A50" s="2">
        <v>18</v>
      </c>
      <c r="B50" s="24" t="s">
        <v>6</v>
      </c>
      <c r="C50" s="24" t="s">
        <v>242</v>
      </c>
      <c r="D50" s="2" t="s">
        <v>692</v>
      </c>
      <c r="E50" s="25">
        <v>100000</v>
      </c>
      <c r="F50" s="25">
        <v>100000</v>
      </c>
      <c r="G50" s="25">
        <v>100000</v>
      </c>
      <c r="H50" s="24" t="s">
        <v>243</v>
      </c>
      <c r="I50" s="24" t="s">
        <v>217</v>
      </c>
      <c r="J50" s="120"/>
    </row>
    <row r="51" spans="1:11" x14ac:dyDescent="0.3">
      <c r="A51" s="4"/>
      <c r="B51" s="26"/>
      <c r="C51" s="26"/>
      <c r="D51" s="4"/>
      <c r="E51" s="32"/>
      <c r="F51" s="32"/>
      <c r="G51" s="32"/>
      <c r="H51" s="26"/>
      <c r="I51" s="26"/>
      <c r="J51" s="120"/>
    </row>
    <row r="52" spans="1:11" x14ac:dyDescent="0.3">
      <c r="A52" s="27"/>
      <c r="B52" s="28"/>
      <c r="C52" s="29" t="s">
        <v>906</v>
      </c>
      <c r="D52" s="29"/>
      <c r="E52" s="30">
        <f>SUM(E33:E51)</f>
        <v>3300000</v>
      </c>
      <c r="F52" s="30">
        <f>SUM(F33:F51)</f>
        <v>3300000</v>
      </c>
      <c r="G52" s="30">
        <f>SUM(G33:G51)</f>
        <v>3300000</v>
      </c>
      <c r="H52" s="28"/>
      <c r="I52" s="28"/>
      <c r="J52" s="120"/>
    </row>
    <row r="53" spans="1:11" x14ac:dyDescent="0.3">
      <c r="A53" s="34"/>
      <c r="B53" s="35"/>
      <c r="C53" s="64"/>
      <c r="D53" s="64"/>
      <c r="E53" s="87"/>
      <c r="F53" s="87"/>
      <c r="G53" s="87"/>
      <c r="H53" s="35"/>
      <c r="I53" s="35"/>
      <c r="J53" s="54"/>
    </row>
    <row r="54" spans="1:11" x14ac:dyDescent="0.3">
      <c r="A54" s="34"/>
      <c r="B54" s="35"/>
      <c r="C54" s="64"/>
      <c r="D54" s="64"/>
      <c r="E54" s="87"/>
      <c r="F54" s="87"/>
      <c r="G54" s="87"/>
      <c r="H54" s="35"/>
      <c r="I54" s="35"/>
      <c r="J54" s="96"/>
    </row>
    <row r="55" spans="1:11" x14ac:dyDescent="0.3">
      <c r="A55" s="12" t="s">
        <v>84</v>
      </c>
      <c r="B55" s="12"/>
      <c r="C55" s="12"/>
      <c r="D55" s="12"/>
      <c r="E55" s="12"/>
      <c r="F55" s="12"/>
      <c r="G55" s="12"/>
      <c r="H55" s="12"/>
      <c r="I55" s="12"/>
      <c r="J55" s="120" t="s">
        <v>1140</v>
      </c>
    </row>
    <row r="56" spans="1:11" x14ac:dyDescent="0.3">
      <c r="A56" s="12" t="s">
        <v>1099</v>
      </c>
      <c r="B56" s="12"/>
      <c r="C56" s="12"/>
      <c r="D56" s="12"/>
      <c r="E56" s="12"/>
      <c r="F56" s="12"/>
      <c r="G56" s="12"/>
      <c r="H56" s="12"/>
      <c r="I56" s="12"/>
      <c r="J56" s="120"/>
    </row>
    <row r="57" spans="1:11" x14ac:dyDescent="0.3">
      <c r="A57" s="20"/>
      <c r="B57" s="20"/>
      <c r="C57" s="20"/>
      <c r="D57" s="20"/>
      <c r="E57" s="118" t="s">
        <v>88</v>
      </c>
      <c r="F57" s="118"/>
      <c r="G57" s="118"/>
      <c r="H57" s="20"/>
      <c r="I57" s="20" t="s">
        <v>90</v>
      </c>
      <c r="J57" s="120"/>
      <c r="K57" s="1">
        <v>3</v>
      </c>
    </row>
    <row r="58" spans="1:11" x14ac:dyDescent="0.3">
      <c r="A58" s="18" t="s">
        <v>85</v>
      </c>
      <c r="B58" s="18" t="s">
        <v>0</v>
      </c>
      <c r="C58" s="18" t="s">
        <v>86</v>
      </c>
      <c r="D58" s="18" t="s">
        <v>87</v>
      </c>
      <c r="E58" s="18">
        <v>2558</v>
      </c>
      <c r="F58" s="18">
        <v>2559</v>
      </c>
      <c r="G58" s="18">
        <v>2560</v>
      </c>
      <c r="H58" s="18" t="s">
        <v>89</v>
      </c>
      <c r="I58" s="18" t="s">
        <v>91</v>
      </c>
      <c r="J58" s="120"/>
    </row>
    <row r="59" spans="1:11" x14ac:dyDescent="0.3">
      <c r="A59" s="19"/>
      <c r="B59" s="19"/>
      <c r="C59" s="19"/>
      <c r="D59" s="19"/>
      <c r="E59" s="19" t="s">
        <v>1</v>
      </c>
      <c r="F59" s="19" t="s">
        <v>1</v>
      </c>
      <c r="G59" s="19" t="s">
        <v>1</v>
      </c>
      <c r="H59" s="19"/>
      <c r="I59" s="19"/>
      <c r="J59" s="120"/>
    </row>
    <row r="60" spans="1:11" x14ac:dyDescent="0.3">
      <c r="A60" s="2">
        <v>19</v>
      </c>
      <c r="B60" s="105" t="s">
        <v>100</v>
      </c>
      <c r="C60" s="24" t="s">
        <v>244</v>
      </c>
      <c r="D60" s="2" t="s">
        <v>687</v>
      </c>
      <c r="E60" s="25">
        <v>500000</v>
      </c>
      <c r="F60" s="25">
        <v>500000</v>
      </c>
      <c r="G60" s="25">
        <v>500000</v>
      </c>
      <c r="H60" s="24" t="s">
        <v>246</v>
      </c>
      <c r="I60" s="24" t="s">
        <v>217</v>
      </c>
      <c r="J60" s="120"/>
    </row>
    <row r="61" spans="1:11" x14ac:dyDescent="0.3">
      <c r="A61" s="2"/>
      <c r="B61" s="24"/>
      <c r="C61" s="24" t="s">
        <v>245</v>
      </c>
      <c r="D61" s="2"/>
      <c r="E61" s="2"/>
      <c r="F61" s="2"/>
      <c r="G61" s="2"/>
      <c r="H61" s="24" t="s">
        <v>247</v>
      </c>
      <c r="I61" s="24"/>
      <c r="J61" s="120"/>
    </row>
    <row r="62" spans="1:11" x14ac:dyDescent="0.3">
      <c r="A62" s="2">
        <v>20</v>
      </c>
      <c r="B62" s="105" t="s">
        <v>7</v>
      </c>
      <c r="C62" s="24" t="s">
        <v>248</v>
      </c>
      <c r="D62" s="2" t="s">
        <v>692</v>
      </c>
      <c r="E62" s="25">
        <v>100000</v>
      </c>
      <c r="F62" s="25">
        <v>100000</v>
      </c>
      <c r="G62" s="25">
        <v>100000</v>
      </c>
      <c r="H62" s="24" t="s">
        <v>249</v>
      </c>
      <c r="I62" s="24" t="s">
        <v>217</v>
      </c>
      <c r="J62" s="120"/>
    </row>
    <row r="63" spans="1:11" x14ac:dyDescent="0.3">
      <c r="A63" s="2"/>
      <c r="B63" s="24"/>
      <c r="C63" s="24"/>
      <c r="D63" s="2"/>
      <c r="E63" s="2"/>
      <c r="F63" s="2"/>
      <c r="G63" s="2"/>
      <c r="H63" s="24" t="s">
        <v>250</v>
      </c>
      <c r="I63" s="24"/>
      <c r="J63" s="120"/>
    </row>
    <row r="64" spans="1:11" x14ac:dyDescent="0.3">
      <c r="A64" s="2">
        <v>21</v>
      </c>
      <c r="B64" s="68" t="s">
        <v>12</v>
      </c>
      <c r="C64" s="24" t="s">
        <v>251</v>
      </c>
      <c r="D64" s="2" t="s">
        <v>692</v>
      </c>
      <c r="E64" s="25">
        <v>100000</v>
      </c>
      <c r="F64" s="25">
        <v>100000</v>
      </c>
      <c r="G64" s="25">
        <v>100000</v>
      </c>
      <c r="H64" s="24" t="s">
        <v>252</v>
      </c>
      <c r="I64" s="24" t="s">
        <v>217</v>
      </c>
      <c r="J64" s="120"/>
    </row>
    <row r="65" spans="1:10" x14ac:dyDescent="0.3">
      <c r="A65" s="2"/>
      <c r="B65" s="24"/>
      <c r="C65" s="24"/>
      <c r="D65" s="2"/>
      <c r="E65" s="2"/>
      <c r="F65" s="2"/>
      <c r="G65" s="2"/>
      <c r="H65" s="24"/>
      <c r="I65" s="24"/>
      <c r="J65" s="120"/>
    </row>
    <row r="66" spans="1:10" x14ac:dyDescent="0.3">
      <c r="A66" s="2">
        <v>22</v>
      </c>
      <c r="B66" s="105" t="s">
        <v>8</v>
      </c>
      <c r="C66" s="24" t="s">
        <v>253</v>
      </c>
      <c r="D66" s="2" t="s">
        <v>692</v>
      </c>
      <c r="E66" s="25">
        <v>100000</v>
      </c>
      <c r="F66" s="25">
        <v>100000</v>
      </c>
      <c r="G66" s="25">
        <v>100000</v>
      </c>
      <c r="H66" s="24" t="s">
        <v>1033</v>
      </c>
      <c r="I66" s="24" t="s">
        <v>217</v>
      </c>
      <c r="J66" s="120"/>
    </row>
    <row r="67" spans="1:10" x14ac:dyDescent="0.3">
      <c r="A67" s="2"/>
      <c r="B67" s="24"/>
      <c r="C67" s="24" t="s">
        <v>1106</v>
      </c>
      <c r="D67" s="2"/>
      <c r="E67" s="2"/>
      <c r="F67" s="2"/>
      <c r="G67" s="2"/>
      <c r="H67" s="24" t="s">
        <v>254</v>
      </c>
      <c r="I67" s="24"/>
      <c r="J67" s="120"/>
    </row>
    <row r="68" spans="1:10" x14ac:dyDescent="0.3">
      <c r="A68" s="2">
        <v>23</v>
      </c>
      <c r="B68" s="105" t="s">
        <v>101</v>
      </c>
      <c r="C68" s="24" t="s">
        <v>255</v>
      </c>
      <c r="D68" s="2" t="s">
        <v>692</v>
      </c>
      <c r="E68" s="25">
        <v>30000</v>
      </c>
      <c r="F68" s="25">
        <v>30000</v>
      </c>
      <c r="G68" s="25">
        <v>30000</v>
      </c>
      <c r="H68" s="24" t="s">
        <v>256</v>
      </c>
      <c r="I68" s="24" t="s">
        <v>217</v>
      </c>
      <c r="J68" s="120"/>
    </row>
    <row r="69" spans="1:10" x14ac:dyDescent="0.3">
      <c r="A69" s="2"/>
      <c r="B69" s="24"/>
      <c r="C69" s="24"/>
      <c r="D69" s="2"/>
      <c r="E69" s="2"/>
      <c r="F69" s="2"/>
      <c r="G69" s="2"/>
      <c r="H69" s="24"/>
      <c r="I69" s="24"/>
      <c r="J69" s="120"/>
    </row>
    <row r="70" spans="1:10" x14ac:dyDescent="0.3">
      <c r="A70" s="2">
        <v>24</v>
      </c>
      <c r="B70" s="105" t="s">
        <v>977</v>
      </c>
      <c r="C70" s="24" t="s">
        <v>791</v>
      </c>
      <c r="D70" s="2" t="s">
        <v>976</v>
      </c>
      <c r="E70" s="25">
        <v>800000</v>
      </c>
      <c r="F70" s="25">
        <v>800000</v>
      </c>
      <c r="G70" s="25">
        <v>800000</v>
      </c>
      <c r="H70" s="24" t="s">
        <v>793</v>
      </c>
      <c r="I70" s="24" t="s">
        <v>217</v>
      </c>
      <c r="J70" s="120"/>
    </row>
    <row r="71" spans="1:10" x14ac:dyDescent="0.3">
      <c r="A71" s="2"/>
      <c r="B71" s="24" t="s">
        <v>978</v>
      </c>
      <c r="C71" s="24" t="s">
        <v>792</v>
      </c>
      <c r="D71" s="2"/>
      <c r="E71" s="2"/>
      <c r="F71" s="2"/>
      <c r="G71" s="2"/>
      <c r="H71" s="24" t="s">
        <v>794</v>
      </c>
      <c r="I71" s="24"/>
      <c r="J71" s="120"/>
    </row>
    <row r="72" spans="1:10" x14ac:dyDescent="0.3">
      <c r="A72" s="2"/>
      <c r="B72" s="24" t="s">
        <v>910</v>
      </c>
      <c r="C72" s="24"/>
      <c r="D72" s="2"/>
      <c r="E72" s="2"/>
      <c r="F72" s="2"/>
      <c r="G72" s="2"/>
      <c r="H72" s="24"/>
      <c r="I72" s="24"/>
      <c r="J72" s="120"/>
    </row>
    <row r="73" spans="1:10" x14ac:dyDescent="0.3">
      <c r="A73" s="2">
        <v>25</v>
      </c>
      <c r="B73" s="24" t="s">
        <v>902</v>
      </c>
      <c r="C73" s="24" t="s">
        <v>720</v>
      </c>
      <c r="D73" s="2" t="s">
        <v>692</v>
      </c>
      <c r="E73" s="25">
        <v>5000000</v>
      </c>
      <c r="F73" s="25">
        <v>5000000</v>
      </c>
      <c r="G73" s="25">
        <v>5000000</v>
      </c>
      <c r="H73" s="24" t="s">
        <v>721</v>
      </c>
      <c r="I73" s="24" t="s">
        <v>912</v>
      </c>
      <c r="J73" s="120"/>
    </row>
    <row r="74" spans="1:10" x14ac:dyDescent="0.3">
      <c r="A74" s="2"/>
      <c r="B74" s="24" t="s">
        <v>901</v>
      </c>
      <c r="C74" s="24"/>
      <c r="D74" s="2"/>
      <c r="E74" s="2"/>
      <c r="F74" s="2"/>
      <c r="G74" s="2"/>
      <c r="H74" s="24"/>
      <c r="I74" s="24"/>
      <c r="J74" s="120"/>
    </row>
    <row r="75" spans="1:10" x14ac:dyDescent="0.3">
      <c r="A75" s="2">
        <v>26</v>
      </c>
      <c r="B75" s="24" t="s">
        <v>728</v>
      </c>
      <c r="C75" s="24" t="s">
        <v>730</v>
      </c>
      <c r="D75" s="2" t="s">
        <v>692</v>
      </c>
      <c r="E75" s="25">
        <v>100000</v>
      </c>
      <c r="F75" s="25">
        <v>100000</v>
      </c>
      <c r="G75" s="25">
        <v>100000</v>
      </c>
      <c r="H75" s="24" t="s">
        <v>1032</v>
      </c>
      <c r="I75" s="24" t="s">
        <v>217</v>
      </c>
      <c r="J75" s="120"/>
    </row>
    <row r="76" spans="1:10" x14ac:dyDescent="0.3">
      <c r="A76" s="24"/>
      <c r="B76" s="24" t="s">
        <v>729</v>
      </c>
      <c r="C76" s="24" t="s">
        <v>731</v>
      </c>
      <c r="D76" s="2"/>
      <c r="E76" s="2"/>
      <c r="F76" s="2"/>
      <c r="G76" s="2"/>
      <c r="H76" s="24"/>
      <c r="I76" s="24"/>
      <c r="J76" s="120"/>
    </row>
    <row r="77" spans="1:10" x14ac:dyDescent="0.3">
      <c r="A77" s="2">
        <v>27</v>
      </c>
      <c r="B77" s="24" t="s">
        <v>984</v>
      </c>
      <c r="C77" s="24" t="s">
        <v>720</v>
      </c>
      <c r="D77" s="2" t="s">
        <v>727</v>
      </c>
      <c r="E77" s="25">
        <v>1000000</v>
      </c>
      <c r="F77" s="25">
        <v>1000000</v>
      </c>
      <c r="G77" s="25">
        <v>1000000</v>
      </c>
      <c r="H77" s="24" t="s">
        <v>721</v>
      </c>
      <c r="I77" s="24" t="s">
        <v>912</v>
      </c>
      <c r="J77" s="120"/>
    </row>
    <row r="78" spans="1:10" x14ac:dyDescent="0.3">
      <c r="A78" s="4"/>
      <c r="B78" s="26" t="s">
        <v>983</v>
      </c>
      <c r="C78" s="33"/>
      <c r="D78" s="4"/>
      <c r="E78" s="4"/>
      <c r="F78" s="4"/>
      <c r="G78" s="4"/>
      <c r="H78" s="26"/>
      <c r="I78" s="26"/>
      <c r="J78" s="120"/>
    </row>
    <row r="79" spans="1:10" x14ac:dyDescent="0.3">
      <c r="A79" s="34"/>
      <c r="B79" s="35"/>
      <c r="C79" s="15" t="s">
        <v>915</v>
      </c>
      <c r="D79" s="15"/>
      <c r="E79" s="36">
        <f>SUM(E60:E78)</f>
        <v>7730000</v>
      </c>
      <c r="F79" s="36">
        <f>SUM(F60:F78)</f>
        <v>7730000</v>
      </c>
      <c r="G79" s="36">
        <f>SUM(G60:G78)</f>
        <v>7730000</v>
      </c>
      <c r="H79" s="35"/>
      <c r="I79" s="35"/>
      <c r="J79" s="120"/>
    </row>
    <row r="80" spans="1:10" x14ac:dyDescent="0.3">
      <c r="A80" s="34"/>
      <c r="B80" s="35"/>
      <c r="C80" s="64"/>
      <c r="D80" s="64"/>
      <c r="E80" s="87"/>
      <c r="F80" s="87"/>
      <c r="G80" s="87"/>
      <c r="H80" s="35"/>
      <c r="I80" s="35"/>
      <c r="J80" s="54"/>
    </row>
    <row r="81" spans="1:11" x14ac:dyDescent="0.3">
      <c r="A81" s="34"/>
      <c r="B81" s="35"/>
      <c r="C81" s="64"/>
      <c r="D81" s="64"/>
      <c r="E81" s="87"/>
      <c r="F81" s="87"/>
      <c r="G81" s="87"/>
      <c r="H81" s="35"/>
      <c r="I81" s="35"/>
      <c r="J81" s="96"/>
    </row>
    <row r="82" spans="1:11" x14ac:dyDescent="0.3">
      <c r="A82" s="12" t="s">
        <v>84</v>
      </c>
      <c r="B82" s="12"/>
      <c r="C82" s="12"/>
      <c r="D82" s="12"/>
      <c r="E82" s="12"/>
      <c r="F82" s="12"/>
      <c r="G82" s="12"/>
      <c r="H82" s="12"/>
      <c r="I82" s="12"/>
      <c r="J82" s="120" t="s">
        <v>1141</v>
      </c>
    </row>
    <row r="83" spans="1:11" x14ac:dyDescent="0.3">
      <c r="A83" s="12" t="s">
        <v>1099</v>
      </c>
      <c r="B83" s="12"/>
      <c r="C83" s="12"/>
      <c r="D83" s="12"/>
      <c r="E83" s="12"/>
      <c r="F83" s="12"/>
      <c r="G83" s="12"/>
      <c r="H83" s="12"/>
      <c r="I83" s="12"/>
      <c r="J83" s="120"/>
    </row>
    <row r="84" spans="1:11" x14ac:dyDescent="0.3">
      <c r="A84" s="20"/>
      <c r="B84" s="20"/>
      <c r="C84" s="20"/>
      <c r="D84" s="20"/>
      <c r="E84" s="118" t="s">
        <v>88</v>
      </c>
      <c r="F84" s="118"/>
      <c r="G84" s="118"/>
      <c r="H84" s="20"/>
      <c r="I84" s="20" t="s">
        <v>90</v>
      </c>
      <c r="J84" s="120"/>
      <c r="K84" s="1">
        <v>4</v>
      </c>
    </row>
    <row r="85" spans="1:11" x14ac:dyDescent="0.3">
      <c r="A85" s="18" t="s">
        <v>85</v>
      </c>
      <c r="B85" s="18" t="s">
        <v>0</v>
      </c>
      <c r="C85" s="18" t="s">
        <v>86</v>
      </c>
      <c r="D85" s="18" t="s">
        <v>87</v>
      </c>
      <c r="E85" s="18">
        <v>2558</v>
      </c>
      <c r="F85" s="18">
        <v>2559</v>
      </c>
      <c r="G85" s="18">
        <v>2560</v>
      </c>
      <c r="H85" s="18" t="s">
        <v>89</v>
      </c>
      <c r="I85" s="18" t="s">
        <v>91</v>
      </c>
      <c r="J85" s="120"/>
    </row>
    <row r="86" spans="1:11" x14ac:dyDescent="0.3">
      <c r="A86" s="19"/>
      <c r="B86" s="19"/>
      <c r="C86" s="19"/>
      <c r="D86" s="19"/>
      <c r="E86" s="19" t="s">
        <v>1</v>
      </c>
      <c r="F86" s="19" t="s">
        <v>1</v>
      </c>
      <c r="G86" s="19" t="s">
        <v>1</v>
      </c>
      <c r="H86" s="19"/>
      <c r="I86" s="19"/>
      <c r="J86" s="120"/>
    </row>
    <row r="87" spans="1:11" x14ac:dyDescent="0.3">
      <c r="A87" s="2"/>
      <c r="B87" s="24"/>
      <c r="C87" s="37"/>
      <c r="D87" s="2"/>
      <c r="E87" s="2"/>
      <c r="F87" s="2"/>
      <c r="G87" s="2"/>
      <c r="H87" s="24"/>
      <c r="I87" s="24"/>
      <c r="J87" s="120"/>
    </row>
    <row r="88" spans="1:11" x14ac:dyDescent="0.3">
      <c r="A88" s="2">
        <v>28</v>
      </c>
      <c r="B88" s="24" t="s">
        <v>1034</v>
      </c>
      <c r="C88" s="24" t="s">
        <v>720</v>
      </c>
      <c r="D88" s="2" t="s">
        <v>727</v>
      </c>
      <c r="E88" s="25">
        <v>5000000</v>
      </c>
      <c r="F88" s="25">
        <v>5000000</v>
      </c>
      <c r="G88" s="25">
        <v>5000000</v>
      </c>
      <c r="H88" s="24" t="s">
        <v>721</v>
      </c>
      <c r="I88" s="24" t="s">
        <v>912</v>
      </c>
      <c r="J88" s="120"/>
    </row>
    <row r="89" spans="1:11" x14ac:dyDescent="0.3">
      <c r="A89" s="2"/>
      <c r="B89" s="24" t="s">
        <v>768</v>
      </c>
      <c r="C89" s="37"/>
      <c r="D89" s="2"/>
      <c r="E89" s="2"/>
      <c r="F89" s="2"/>
      <c r="G89" s="2"/>
      <c r="H89" s="24"/>
      <c r="I89" s="24"/>
      <c r="J89" s="120"/>
    </row>
    <row r="90" spans="1:11" x14ac:dyDescent="0.3">
      <c r="A90" s="2"/>
      <c r="B90" s="24"/>
      <c r="C90" s="37"/>
      <c r="D90" s="2"/>
      <c r="E90" s="2"/>
      <c r="F90" s="2"/>
      <c r="G90" s="2"/>
      <c r="H90" s="24"/>
      <c r="I90" s="24"/>
      <c r="J90" s="120"/>
    </row>
    <row r="91" spans="1:11" x14ac:dyDescent="0.3">
      <c r="A91" s="2">
        <v>29</v>
      </c>
      <c r="B91" s="24" t="s">
        <v>965</v>
      </c>
      <c r="C91" s="24" t="s">
        <v>1107</v>
      </c>
      <c r="D91" s="2" t="s">
        <v>716</v>
      </c>
      <c r="E91" s="25">
        <v>200000</v>
      </c>
      <c r="F91" s="25">
        <v>200000</v>
      </c>
      <c r="G91" s="25">
        <v>200000</v>
      </c>
      <c r="H91" s="24" t="s">
        <v>966</v>
      </c>
      <c r="I91" s="24" t="s">
        <v>217</v>
      </c>
      <c r="J91" s="120"/>
    </row>
    <row r="92" spans="1:11" x14ac:dyDescent="0.3">
      <c r="A92" s="2"/>
      <c r="B92" s="24" t="s">
        <v>910</v>
      </c>
      <c r="C92" s="37"/>
      <c r="D92" s="2"/>
      <c r="E92" s="2"/>
      <c r="F92" s="2"/>
      <c r="G92" s="2"/>
      <c r="H92" s="24"/>
      <c r="I92" s="24"/>
      <c r="J92" s="120"/>
    </row>
    <row r="93" spans="1:11" x14ac:dyDescent="0.3">
      <c r="A93" s="2">
        <v>30</v>
      </c>
      <c r="B93" s="24" t="s">
        <v>967</v>
      </c>
      <c r="C93" s="24" t="s">
        <v>1107</v>
      </c>
      <c r="D93" s="2" t="s">
        <v>692</v>
      </c>
      <c r="E93" s="25">
        <v>100000</v>
      </c>
      <c r="F93" s="25">
        <v>100000</v>
      </c>
      <c r="G93" s="25">
        <v>100000</v>
      </c>
      <c r="H93" s="24" t="s">
        <v>966</v>
      </c>
      <c r="I93" s="24" t="s">
        <v>217</v>
      </c>
      <c r="J93" s="120"/>
    </row>
    <row r="94" spans="1:11" x14ac:dyDescent="0.3">
      <c r="A94" s="2"/>
      <c r="B94" s="24"/>
      <c r="C94" s="24"/>
      <c r="D94" s="2"/>
      <c r="E94" s="25"/>
      <c r="F94" s="25"/>
      <c r="G94" s="25"/>
      <c r="H94" s="24"/>
      <c r="I94" s="24"/>
      <c r="J94" s="120"/>
    </row>
    <row r="95" spans="1:11" x14ac:dyDescent="0.3">
      <c r="A95" s="2">
        <v>31</v>
      </c>
      <c r="B95" s="24" t="s">
        <v>1192</v>
      </c>
      <c r="C95" s="24" t="s">
        <v>1193</v>
      </c>
      <c r="D95" s="2" t="s">
        <v>727</v>
      </c>
      <c r="E95" s="25">
        <v>100000</v>
      </c>
      <c r="F95" s="25">
        <v>100000</v>
      </c>
      <c r="G95" s="25">
        <v>100000</v>
      </c>
      <c r="H95" s="24" t="s">
        <v>1195</v>
      </c>
      <c r="I95" s="24" t="s">
        <v>217</v>
      </c>
      <c r="J95" s="120"/>
    </row>
    <row r="96" spans="1:11" x14ac:dyDescent="0.3">
      <c r="A96" s="2"/>
      <c r="B96" s="24"/>
      <c r="C96" s="24" t="s">
        <v>1194</v>
      </c>
      <c r="D96" s="2"/>
      <c r="E96" s="25"/>
      <c r="F96" s="25"/>
      <c r="G96" s="25"/>
      <c r="H96" s="24" t="s">
        <v>1196</v>
      </c>
      <c r="I96" s="24"/>
      <c r="J96" s="120"/>
    </row>
    <row r="97" spans="1:11" x14ac:dyDescent="0.3">
      <c r="A97" s="2">
        <v>32</v>
      </c>
      <c r="B97" s="112" t="s">
        <v>1213</v>
      </c>
      <c r="C97" s="24" t="s">
        <v>1214</v>
      </c>
      <c r="D97" s="2" t="s">
        <v>727</v>
      </c>
      <c r="E97" s="25">
        <v>100000</v>
      </c>
      <c r="F97" s="25">
        <v>100000</v>
      </c>
      <c r="G97" s="25">
        <v>100000</v>
      </c>
      <c r="H97" s="24" t="s">
        <v>1216</v>
      </c>
      <c r="I97" s="24" t="s">
        <v>217</v>
      </c>
      <c r="J97" s="120"/>
    </row>
    <row r="98" spans="1:11" x14ac:dyDescent="0.3">
      <c r="A98" s="2"/>
      <c r="B98" s="24" t="s">
        <v>217</v>
      </c>
      <c r="C98" s="24" t="s">
        <v>1215</v>
      </c>
      <c r="D98" s="2"/>
      <c r="E98" s="25"/>
      <c r="F98" s="25"/>
      <c r="G98" s="25"/>
      <c r="H98" s="24" t="s">
        <v>1217</v>
      </c>
      <c r="I98" s="24"/>
      <c r="J98" s="120"/>
    </row>
    <row r="99" spans="1:11" x14ac:dyDescent="0.3">
      <c r="A99" s="2"/>
      <c r="B99" s="24"/>
      <c r="C99" s="24"/>
      <c r="D99" s="2"/>
      <c r="E99" s="25"/>
      <c r="F99" s="25"/>
      <c r="G99" s="25"/>
      <c r="H99" s="24"/>
      <c r="I99" s="24"/>
      <c r="J99" s="120"/>
    </row>
    <row r="100" spans="1:11" x14ac:dyDescent="0.3">
      <c r="A100" s="2"/>
      <c r="B100" s="24"/>
      <c r="C100" s="24"/>
      <c r="D100" s="2"/>
      <c r="E100" s="25"/>
      <c r="F100" s="25"/>
      <c r="G100" s="25"/>
      <c r="H100" s="24"/>
      <c r="I100" s="24"/>
      <c r="J100" s="120"/>
    </row>
    <row r="101" spans="1:11" x14ac:dyDescent="0.3">
      <c r="A101" s="2"/>
      <c r="B101" s="24"/>
      <c r="C101" s="24"/>
      <c r="D101" s="2"/>
      <c r="E101" s="25"/>
      <c r="F101" s="25"/>
      <c r="G101" s="25"/>
      <c r="H101" s="24"/>
      <c r="I101" s="24"/>
      <c r="J101" s="120"/>
    </row>
    <row r="102" spans="1:11" x14ac:dyDescent="0.3">
      <c r="A102" s="2"/>
      <c r="B102" s="24"/>
      <c r="C102" s="24"/>
      <c r="D102" s="2"/>
      <c r="E102" s="25"/>
      <c r="F102" s="25"/>
      <c r="G102" s="25"/>
      <c r="H102" s="24"/>
      <c r="I102" s="24"/>
      <c r="J102" s="120"/>
    </row>
    <row r="103" spans="1:11" x14ac:dyDescent="0.3">
      <c r="A103" s="2"/>
      <c r="B103" s="24"/>
      <c r="C103" s="24"/>
      <c r="D103" s="2"/>
      <c r="E103" s="25"/>
      <c r="F103" s="25"/>
      <c r="G103" s="25"/>
      <c r="H103" s="24"/>
      <c r="I103" s="24"/>
      <c r="J103" s="120"/>
    </row>
    <row r="104" spans="1:11" x14ac:dyDescent="0.3">
      <c r="A104" s="4"/>
      <c r="B104" s="26"/>
      <c r="C104" s="33"/>
      <c r="D104" s="4"/>
      <c r="E104" s="4"/>
      <c r="F104" s="4"/>
      <c r="G104" s="4"/>
      <c r="H104" s="26"/>
      <c r="I104" s="26"/>
      <c r="J104" s="120"/>
    </row>
    <row r="105" spans="1:11" x14ac:dyDescent="0.3">
      <c r="A105" s="38"/>
      <c r="B105" s="39"/>
      <c r="C105" s="40" t="s">
        <v>990</v>
      </c>
      <c r="D105" s="41">
        <v>32</v>
      </c>
      <c r="E105" s="42">
        <f>SUM(E25,E52,E79,E88,E91,E93,E95,E97)</f>
        <v>22540000</v>
      </c>
      <c r="F105" s="42">
        <f>SUM(F25,F52,F79,F88,F91,F93,F95,F97)</f>
        <v>22540000</v>
      </c>
      <c r="G105" s="42">
        <f>SUM(G25,G52,G79,G88,G91,G93,G95,G97)</f>
        <v>22540000</v>
      </c>
      <c r="H105" s="43"/>
      <c r="I105" s="44"/>
      <c r="J105" s="120"/>
    </row>
    <row r="106" spans="1:11" x14ac:dyDescent="0.3">
      <c r="A106" s="34"/>
      <c r="B106" s="35"/>
      <c r="C106" s="45"/>
      <c r="D106" s="35"/>
      <c r="E106" s="35"/>
      <c r="F106" s="35"/>
      <c r="G106" s="35"/>
      <c r="H106" s="35"/>
      <c r="I106" s="35"/>
      <c r="J106" s="120"/>
    </row>
    <row r="107" spans="1:11" x14ac:dyDescent="0.3">
      <c r="A107" s="34"/>
      <c r="B107" s="35"/>
      <c r="C107" s="45"/>
      <c r="D107" s="35"/>
      <c r="E107" s="35"/>
      <c r="F107" s="35"/>
      <c r="G107" s="35"/>
      <c r="H107" s="35"/>
      <c r="I107" s="35"/>
      <c r="J107" s="120"/>
    </row>
    <row r="108" spans="1:11" x14ac:dyDescent="0.3">
      <c r="A108" s="34"/>
      <c r="B108" s="35"/>
      <c r="C108" s="45"/>
      <c r="D108" s="35"/>
      <c r="E108" s="35"/>
      <c r="F108" s="35"/>
      <c r="G108" s="35"/>
      <c r="H108" s="35"/>
      <c r="I108" s="35"/>
      <c r="J108" s="120"/>
    </row>
    <row r="109" spans="1:11" x14ac:dyDescent="0.3">
      <c r="A109" s="12" t="s">
        <v>84</v>
      </c>
      <c r="B109" s="12"/>
      <c r="C109" s="12"/>
      <c r="D109" s="12"/>
      <c r="E109" s="12"/>
      <c r="F109" s="12"/>
      <c r="G109" s="12"/>
      <c r="H109" s="12"/>
      <c r="I109" s="12"/>
      <c r="J109" s="120" t="s">
        <v>1142</v>
      </c>
    </row>
    <row r="110" spans="1:11" x14ac:dyDescent="0.3">
      <c r="A110" s="12" t="s">
        <v>105</v>
      </c>
      <c r="B110" s="12"/>
      <c r="C110" s="12"/>
      <c r="D110" s="12"/>
      <c r="E110" s="12"/>
      <c r="F110" s="12"/>
      <c r="G110" s="12"/>
      <c r="H110" s="12"/>
      <c r="I110" s="12"/>
      <c r="J110" s="120"/>
    </row>
    <row r="111" spans="1:11" x14ac:dyDescent="0.3">
      <c r="A111" s="20"/>
      <c r="B111" s="20"/>
      <c r="C111" s="20"/>
      <c r="D111" s="20"/>
      <c r="E111" s="118" t="s">
        <v>88</v>
      </c>
      <c r="F111" s="118"/>
      <c r="G111" s="118"/>
      <c r="H111" s="20"/>
      <c r="I111" s="20" t="s">
        <v>90</v>
      </c>
      <c r="J111" s="120"/>
      <c r="K111" s="1">
        <v>5</v>
      </c>
    </row>
    <row r="112" spans="1:11" x14ac:dyDescent="0.3">
      <c r="A112" s="18" t="s">
        <v>85</v>
      </c>
      <c r="B112" s="18" t="s">
        <v>0</v>
      </c>
      <c r="C112" s="18" t="s">
        <v>86</v>
      </c>
      <c r="D112" s="18" t="s">
        <v>87</v>
      </c>
      <c r="E112" s="18">
        <v>2558</v>
      </c>
      <c r="F112" s="18">
        <v>2559</v>
      </c>
      <c r="G112" s="18">
        <v>2560</v>
      </c>
      <c r="H112" s="18" t="s">
        <v>89</v>
      </c>
      <c r="I112" s="18" t="s">
        <v>91</v>
      </c>
      <c r="J112" s="120"/>
    </row>
    <row r="113" spans="1:10" x14ac:dyDescent="0.3">
      <c r="A113" s="19"/>
      <c r="B113" s="19"/>
      <c r="C113" s="19"/>
      <c r="D113" s="19"/>
      <c r="E113" s="19" t="s">
        <v>1</v>
      </c>
      <c r="F113" s="19" t="s">
        <v>1</v>
      </c>
      <c r="G113" s="19" t="s">
        <v>1</v>
      </c>
      <c r="H113" s="19"/>
      <c r="I113" s="19"/>
      <c r="J113" s="120"/>
    </row>
    <row r="114" spans="1:10" x14ac:dyDescent="0.3">
      <c r="A114" s="3">
        <v>1</v>
      </c>
      <c r="B114" s="7" t="s">
        <v>917</v>
      </c>
      <c r="C114" s="22" t="s">
        <v>257</v>
      </c>
      <c r="D114" s="3" t="s">
        <v>671</v>
      </c>
      <c r="E114" s="23">
        <v>210000</v>
      </c>
      <c r="F114" s="23">
        <v>210000</v>
      </c>
      <c r="G114" s="23">
        <v>210000</v>
      </c>
      <c r="H114" s="22" t="s">
        <v>267</v>
      </c>
      <c r="I114" s="3" t="s">
        <v>217</v>
      </c>
      <c r="J114" s="120"/>
    </row>
    <row r="115" spans="1:10" x14ac:dyDescent="0.3">
      <c r="A115" s="2"/>
      <c r="B115" s="7" t="s">
        <v>918</v>
      </c>
      <c r="C115" s="24"/>
      <c r="D115" s="2"/>
      <c r="E115" s="2"/>
      <c r="F115" s="2"/>
      <c r="G115" s="2"/>
      <c r="H115" s="24"/>
      <c r="I115" s="2"/>
      <c r="J115" s="120"/>
    </row>
    <row r="116" spans="1:10" x14ac:dyDescent="0.3">
      <c r="A116" s="2">
        <v>2</v>
      </c>
      <c r="B116" s="7" t="s">
        <v>916</v>
      </c>
      <c r="C116" s="24" t="s">
        <v>258</v>
      </c>
      <c r="D116" s="2" t="s">
        <v>687</v>
      </c>
      <c r="E116" s="25">
        <v>300000</v>
      </c>
      <c r="F116" s="25">
        <v>300000</v>
      </c>
      <c r="G116" s="25">
        <v>300000</v>
      </c>
      <c r="H116" s="24" t="s">
        <v>268</v>
      </c>
      <c r="I116" s="2" t="s">
        <v>217</v>
      </c>
      <c r="J116" s="120"/>
    </row>
    <row r="117" spans="1:10" x14ac:dyDescent="0.3">
      <c r="A117" s="2"/>
      <c r="B117" s="7"/>
      <c r="C117" s="24"/>
      <c r="D117" s="2"/>
      <c r="E117" s="2"/>
      <c r="F117" s="2"/>
      <c r="G117" s="2"/>
      <c r="H117" s="24"/>
      <c r="I117" s="2"/>
      <c r="J117" s="120"/>
    </row>
    <row r="118" spans="1:10" x14ac:dyDescent="0.3">
      <c r="A118" s="2">
        <v>3</v>
      </c>
      <c r="B118" s="7" t="s">
        <v>104</v>
      </c>
      <c r="C118" s="24" t="s">
        <v>259</v>
      </c>
      <c r="D118" s="2" t="s">
        <v>687</v>
      </c>
      <c r="E118" s="25">
        <v>100000</v>
      </c>
      <c r="F118" s="25">
        <v>100000</v>
      </c>
      <c r="G118" s="25">
        <v>100000</v>
      </c>
      <c r="H118" s="24" t="s">
        <v>269</v>
      </c>
      <c r="I118" s="2" t="s">
        <v>217</v>
      </c>
      <c r="J118" s="120"/>
    </row>
    <row r="119" spans="1:10" x14ac:dyDescent="0.3">
      <c r="A119" s="2"/>
      <c r="B119" s="7"/>
      <c r="C119" s="24"/>
      <c r="D119" s="2"/>
      <c r="E119" s="2"/>
      <c r="F119" s="2"/>
      <c r="G119" s="2"/>
      <c r="H119" s="24" t="s">
        <v>270</v>
      </c>
      <c r="I119" s="2"/>
      <c r="J119" s="120"/>
    </row>
    <row r="120" spans="1:10" x14ac:dyDescent="0.3">
      <c r="A120" s="2">
        <v>4</v>
      </c>
      <c r="B120" s="7" t="s">
        <v>260</v>
      </c>
      <c r="C120" s="24" t="s">
        <v>262</v>
      </c>
      <c r="D120" s="2" t="s">
        <v>796</v>
      </c>
      <c r="E120" s="25">
        <v>100000</v>
      </c>
      <c r="F120" s="25">
        <v>100000</v>
      </c>
      <c r="G120" s="25">
        <v>100000</v>
      </c>
      <c r="H120" s="24" t="s">
        <v>269</v>
      </c>
      <c r="I120" s="2" t="s">
        <v>217</v>
      </c>
      <c r="J120" s="120"/>
    </row>
    <row r="121" spans="1:10" x14ac:dyDescent="0.3">
      <c r="A121" s="2"/>
      <c r="B121" s="7" t="s">
        <v>261</v>
      </c>
      <c r="C121" s="24" t="s">
        <v>263</v>
      </c>
      <c r="D121" s="2"/>
      <c r="E121" s="2"/>
      <c r="F121" s="2"/>
      <c r="G121" s="2"/>
      <c r="H121" s="24" t="s">
        <v>270</v>
      </c>
      <c r="I121" s="2"/>
      <c r="J121" s="120"/>
    </row>
    <row r="122" spans="1:10" x14ac:dyDescent="0.3">
      <c r="A122" s="2"/>
      <c r="B122" s="7"/>
      <c r="C122" s="24"/>
      <c r="D122" s="2"/>
      <c r="E122" s="2"/>
      <c r="F122" s="2"/>
      <c r="G122" s="2"/>
      <c r="H122" s="24"/>
      <c r="I122" s="2"/>
      <c r="J122" s="120"/>
    </row>
    <row r="123" spans="1:10" x14ac:dyDescent="0.3">
      <c r="A123" s="2">
        <v>5</v>
      </c>
      <c r="B123" s="106" t="s">
        <v>9</v>
      </c>
      <c r="C123" s="24" t="s">
        <v>265</v>
      </c>
      <c r="D123" s="2" t="s">
        <v>692</v>
      </c>
      <c r="E123" s="25">
        <v>500000</v>
      </c>
      <c r="F123" s="25">
        <v>500000</v>
      </c>
      <c r="G123" s="25">
        <v>500000</v>
      </c>
      <c r="H123" s="24" t="s">
        <v>271</v>
      </c>
      <c r="I123" s="2" t="s">
        <v>217</v>
      </c>
      <c r="J123" s="120"/>
    </row>
    <row r="124" spans="1:10" x14ac:dyDescent="0.3">
      <c r="A124" s="2"/>
      <c r="B124" s="7"/>
      <c r="C124" s="24"/>
      <c r="D124" s="2"/>
      <c r="E124" s="2"/>
      <c r="F124" s="2"/>
      <c r="G124" s="2"/>
      <c r="H124" s="24"/>
      <c r="I124" s="2"/>
      <c r="J124" s="120"/>
    </row>
    <row r="125" spans="1:10" x14ac:dyDescent="0.3">
      <c r="A125" s="2">
        <v>6</v>
      </c>
      <c r="B125" s="7" t="s">
        <v>10</v>
      </c>
      <c r="C125" s="24" t="s">
        <v>264</v>
      </c>
      <c r="D125" s="2" t="s">
        <v>692</v>
      </c>
      <c r="E125" s="25">
        <v>100000</v>
      </c>
      <c r="F125" s="25">
        <v>100000</v>
      </c>
      <c r="G125" s="25">
        <v>100000</v>
      </c>
      <c r="H125" s="24" t="s">
        <v>272</v>
      </c>
      <c r="I125" s="2" t="s">
        <v>217</v>
      </c>
      <c r="J125" s="120"/>
    </row>
    <row r="126" spans="1:10" x14ac:dyDescent="0.3">
      <c r="A126" s="2"/>
      <c r="B126" s="7"/>
      <c r="C126" s="24" t="s">
        <v>149</v>
      </c>
      <c r="D126" s="2"/>
      <c r="E126" s="2"/>
      <c r="F126" s="2"/>
      <c r="G126" s="2"/>
      <c r="H126" s="24"/>
      <c r="I126" s="2"/>
      <c r="J126" s="120"/>
    </row>
    <row r="127" spans="1:10" x14ac:dyDescent="0.3">
      <c r="A127" s="2"/>
      <c r="B127" s="7"/>
      <c r="C127" s="24"/>
      <c r="D127" s="2"/>
      <c r="E127" s="2"/>
      <c r="F127" s="2"/>
      <c r="G127" s="2"/>
      <c r="H127" s="24"/>
      <c r="I127" s="2"/>
      <c r="J127" s="120"/>
    </row>
    <row r="128" spans="1:10" x14ac:dyDescent="0.3">
      <c r="A128" s="2">
        <v>7</v>
      </c>
      <c r="B128" s="106" t="s">
        <v>11</v>
      </c>
      <c r="C128" s="24" t="s">
        <v>266</v>
      </c>
      <c r="D128" s="2" t="s">
        <v>797</v>
      </c>
      <c r="E128" s="25">
        <v>100000</v>
      </c>
      <c r="F128" s="25">
        <v>100000</v>
      </c>
      <c r="G128" s="25">
        <v>100000</v>
      </c>
      <c r="H128" s="24" t="s">
        <v>273</v>
      </c>
      <c r="I128" s="2" t="s">
        <v>217</v>
      </c>
      <c r="J128" s="120"/>
    </row>
    <row r="129" spans="1:11" x14ac:dyDescent="0.3">
      <c r="A129" s="2"/>
      <c r="B129" s="67"/>
      <c r="C129" s="24"/>
      <c r="D129" s="2"/>
      <c r="E129" s="25"/>
      <c r="F129" s="25"/>
      <c r="G129" s="25"/>
      <c r="H129" s="24"/>
      <c r="I129" s="2"/>
      <c r="J129" s="120"/>
    </row>
    <row r="130" spans="1:11" x14ac:dyDescent="0.3">
      <c r="A130" s="2">
        <v>8</v>
      </c>
      <c r="B130" s="67" t="s">
        <v>1197</v>
      </c>
      <c r="C130" s="24" t="s">
        <v>1200</v>
      </c>
      <c r="D130" s="2" t="s">
        <v>885</v>
      </c>
      <c r="E130" s="25">
        <v>12000</v>
      </c>
      <c r="F130" s="25">
        <v>12000</v>
      </c>
      <c r="G130" s="25">
        <v>12000</v>
      </c>
      <c r="H130" s="24" t="s">
        <v>1204</v>
      </c>
      <c r="I130" s="2" t="s">
        <v>217</v>
      </c>
      <c r="J130" s="120"/>
    </row>
    <row r="131" spans="1:11" x14ac:dyDescent="0.3">
      <c r="A131" s="2"/>
      <c r="B131" s="67"/>
      <c r="C131" s="24" t="s">
        <v>1201</v>
      </c>
      <c r="D131" s="2"/>
      <c r="E131" s="25"/>
      <c r="F131" s="25"/>
      <c r="G131" s="25"/>
      <c r="H131" s="24" t="s">
        <v>1205</v>
      </c>
      <c r="I131" s="2"/>
      <c r="J131" s="120"/>
    </row>
    <row r="132" spans="1:11" x14ac:dyDescent="0.3">
      <c r="A132" s="2">
        <v>9</v>
      </c>
      <c r="B132" s="67" t="s">
        <v>1198</v>
      </c>
      <c r="C132" s="24" t="s">
        <v>1202</v>
      </c>
      <c r="D132" s="2" t="s">
        <v>885</v>
      </c>
      <c r="E132" s="25">
        <v>10000</v>
      </c>
      <c r="F132" s="25">
        <v>10000</v>
      </c>
      <c r="G132" s="25">
        <v>10000</v>
      </c>
      <c r="H132" s="24" t="s">
        <v>1203</v>
      </c>
      <c r="I132" s="2" t="s">
        <v>217</v>
      </c>
      <c r="J132" s="120"/>
    </row>
    <row r="133" spans="1:11" x14ac:dyDescent="0.3">
      <c r="A133" s="2"/>
      <c r="B133" s="24" t="s">
        <v>1199</v>
      </c>
      <c r="C133" s="24"/>
      <c r="D133" s="2"/>
      <c r="E133" s="2"/>
      <c r="F133" s="2"/>
      <c r="G133" s="2"/>
      <c r="H133" s="24"/>
      <c r="I133" s="2"/>
      <c r="J133" s="120"/>
    </row>
    <row r="134" spans="1:11" x14ac:dyDescent="0.3">
      <c r="A134" s="14"/>
      <c r="B134" s="14"/>
      <c r="C134" s="14"/>
      <c r="D134" s="13"/>
      <c r="E134" s="13"/>
      <c r="F134" s="13"/>
      <c r="G134" s="13"/>
      <c r="H134" s="14"/>
      <c r="I134" s="13"/>
      <c r="J134" s="120"/>
    </row>
    <row r="135" spans="1:11" x14ac:dyDescent="0.3">
      <c r="A135" s="43"/>
      <c r="B135" s="39"/>
      <c r="C135" s="46" t="s">
        <v>990</v>
      </c>
      <c r="D135" s="47">
        <v>9</v>
      </c>
      <c r="E135" s="48">
        <f>SUM(E114:E134)</f>
        <v>1432000</v>
      </c>
      <c r="F135" s="49">
        <f>SUM(F114:F134)</f>
        <v>1432000</v>
      </c>
      <c r="G135" s="49">
        <f>SUM(G114:G134)</f>
        <v>1432000</v>
      </c>
      <c r="H135" s="50"/>
      <c r="I135" s="27"/>
      <c r="J135" s="120"/>
    </row>
    <row r="136" spans="1:11" x14ac:dyDescent="0.3">
      <c r="A136" s="12" t="s">
        <v>84</v>
      </c>
      <c r="B136" s="12"/>
      <c r="C136" s="12"/>
      <c r="D136" s="12"/>
      <c r="E136" s="12"/>
      <c r="F136" s="12"/>
      <c r="G136" s="12"/>
      <c r="H136" s="12"/>
      <c r="I136" s="12"/>
      <c r="J136" s="120" t="s">
        <v>1143</v>
      </c>
    </row>
    <row r="137" spans="1:11" x14ac:dyDescent="0.3">
      <c r="A137" s="12" t="s">
        <v>106</v>
      </c>
      <c r="B137" s="12"/>
      <c r="C137" s="12"/>
      <c r="D137" s="12"/>
      <c r="E137" s="12"/>
      <c r="F137" s="12"/>
      <c r="G137" s="12"/>
      <c r="H137" s="12"/>
      <c r="I137" s="12"/>
      <c r="J137" s="120"/>
    </row>
    <row r="138" spans="1:11" x14ac:dyDescent="0.3">
      <c r="A138" s="20"/>
      <c r="B138" s="20"/>
      <c r="C138" s="20"/>
      <c r="D138" s="20"/>
      <c r="E138" s="118" t="s">
        <v>88</v>
      </c>
      <c r="F138" s="118"/>
      <c r="G138" s="118"/>
      <c r="H138" s="20"/>
      <c r="I138" s="20" t="s">
        <v>90</v>
      </c>
      <c r="J138" s="120"/>
      <c r="K138" s="1">
        <v>6</v>
      </c>
    </row>
    <row r="139" spans="1:11" x14ac:dyDescent="0.3">
      <c r="A139" s="18" t="s">
        <v>85</v>
      </c>
      <c r="B139" s="18" t="s">
        <v>0</v>
      </c>
      <c r="C139" s="18" t="s">
        <v>86</v>
      </c>
      <c r="D139" s="18" t="s">
        <v>87</v>
      </c>
      <c r="E139" s="18">
        <v>2558</v>
      </c>
      <c r="F139" s="18">
        <v>2559</v>
      </c>
      <c r="G139" s="18">
        <v>2560</v>
      </c>
      <c r="H139" s="18" t="s">
        <v>89</v>
      </c>
      <c r="I139" s="18" t="s">
        <v>91</v>
      </c>
      <c r="J139" s="120"/>
    </row>
    <row r="140" spans="1:11" x14ac:dyDescent="0.3">
      <c r="A140" s="19"/>
      <c r="B140" s="19"/>
      <c r="C140" s="19"/>
      <c r="D140" s="19"/>
      <c r="E140" s="19" t="s">
        <v>1</v>
      </c>
      <c r="F140" s="19" t="s">
        <v>1</v>
      </c>
      <c r="G140" s="19" t="s">
        <v>1</v>
      </c>
      <c r="H140" s="19"/>
      <c r="I140" s="19"/>
      <c r="J140" s="120"/>
    </row>
    <row r="141" spans="1:11" x14ac:dyDescent="0.3">
      <c r="A141" s="3">
        <v>1</v>
      </c>
      <c r="B141" s="6" t="s">
        <v>13</v>
      </c>
      <c r="C141" s="22" t="s">
        <v>688</v>
      </c>
      <c r="D141" s="3" t="s">
        <v>687</v>
      </c>
      <c r="E141" s="25">
        <v>100000</v>
      </c>
      <c r="F141" s="25">
        <v>100000</v>
      </c>
      <c r="G141" s="25">
        <v>100000</v>
      </c>
      <c r="H141" s="22" t="s">
        <v>689</v>
      </c>
      <c r="I141" s="3" t="s">
        <v>217</v>
      </c>
      <c r="J141" s="120"/>
    </row>
    <row r="142" spans="1:11" x14ac:dyDescent="0.3">
      <c r="A142" s="2"/>
      <c r="B142" s="7"/>
      <c r="C142" s="24"/>
      <c r="D142" s="2"/>
      <c r="E142" s="2"/>
      <c r="F142" s="2"/>
      <c r="G142" s="2"/>
      <c r="H142" s="24"/>
      <c r="I142" s="2"/>
      <c r="J142" s="120"/>
    </row>
    <row r="143" spans="1:11" x14ac:dyDescent="0.3">
      <c r="A143" s="2">
        <v>2</v>
      </c>
      <c r="B143" s="7" t="s">
        <v>968</v>
      </c>
      <c r="C143" s="24" t="s">
        <v>274</v>
      </c>
      <c r="D143" s="2" t="s">
        <v>687</v>
      </c>
      <c r="E143" s="25">
        <v>100000</v>
      </c>
      <c r="F143" s="25">
        <v>100000</v>
      </c>
      <c r="G143" s="25">
        <v>100000</v>
      </c>
      <c r="H143" s="24" t="s">
        <v>279</v>
      </c>
      <c r="I143" s="2" t="s">
        <v>217</v>
      </c>
      <c r="J143" s="120"/>
    </row>
    <row r="144" spans="1:11" x14ac:dyDescent="0.3">
      <c r="A144" s="2"/>
      <c r="B144" s="7"/>
      <c r="C144" s="24"/>
      <c r="D144" s="2"/>
      <c r="E144" s="2"/>
      <c r="F144" s="2"/>
      <c r="G144" s="2"/>
      <c r="H144" s="24"/>
      <c r="I144" s="2"/>
      <c r="J144" s="120"/>
    </row>
    <row r="145" spans="1:10" x14ac:dyDescent="0.3">
      <c r="A145" s="2">
        <v>3</v>
      </c>
      <c r="B145" s="7" t="s">
        <v>14</v>
      </c>
      <c r="C145" s="24" t="s">
        <v>275</v>
      </c>
      <c r="D145" s="2" t="s">
        <v>687</v>
      </c>
      <c r="E145" s="25">
        <v>50000</v>
      </c>
      <c r="F145" s="25">
        <v>50000</v>
      </c>
      <c r="G145" s="25">
        <v>50000</v>
      </c>
      <c r="H145" s="24" t="s">
        <v>280</v>
      </c>
      <c r="I145" s="2" t="s">
        <v>217</v>
      </c>
      <c r="J145" s="120"/>
    </row>
    <row r="146" spans="1:10" x14ac:dyDescent="0.3">
      <c r="A146" s="2"/>
      <c r="B146" s="7"/>
      <c r="C146" s="24"/>
      <c r="D146" s="2"/>
      <c r="E146" s="2"/>
      <c r="F146" s="2"/>
      <c r="G146" s="2"/>
      <c r="H146" s="24" t="s">
        <v>276</v>
      </c>
      <c r="I146" s="2"/>
      <c r="J146" s="120"/>
    </row>
    <row r="147" spans="1:10" x14ac:dyDescent="0.3">
      <c r="A147" s="2">
        <v>4</v>
      </c>
      <c r="B147" s="7" t="s">
        <v>108</v>
      </c>
      <c r="C147" s="24" t="s">
        <v>277</v>
      </c>
      <c r="D147" s="2" t="s">
        <v>716</v>
      </c>
      <c r="E147" s="25">
        <v>200000</v>
      </c>
      <c r="F147" s="25">
        <v>200000</v>
      </c>
      <c r="G147" s="25">
        <v>200000</v>
      </c>
      <c r="H147" s="24" t="s">
        <v>281</v>
      </c>
      <c r="I147" s="2" t="s">
        <v>217</v>
      </c>
      <c r="J147" s="120"/>
    </row>
    <row r="148" spans="1:10" x14ac:dyDescent="0.3">
      <c r="A148" s="2"/>
      <c r="B148" s="7" t="s">
        <v>107</v>
      </c>
      <c r="C148" s="24" t="s">
        <v>278</v>
      </c>
      <c r="D148" s="2"/>
      <c r="E148" s="2"/>
      <c r="F148" s="2"/>
      <c r="G148" s="2"/>
      <c r="H148" s="24" t="s">
        <v>282</v>
      </c>
      <c r="I148" s="2"/>
      <c r="J148" s="120"/>
    </row>
    <row r="149" spans="1:10" x14ac:dyDescent="0.3">
      <c r="A149" s="2"/>
      <c r="B149" s="7"/>
      <c r="C149" s="24"/>
      <c r="D149" s="2"/>
      <c r="E149" s="2"/>
      <c r="F149" s="2"/>
      <c r="G149" s="2"/>
      <c r="H149" s="24"/>
      <c r="I149" s="2"/>
      <c r="J149" s="120"/>
    </row>
    <row r="150" spans="1:10" x14ac:dyDescent="0.3">
      <c r="A150" s="43"/>
      <c r="B150" s="39"/>
      <c r="C150" s="46" t="s">
        <v>991</v>
      </c>
      <c r="D150" s="47">
        <v>4</v>
      </c>
      <c r="E150" s="48">
        <f>SUM(E141:E149)</f>
        <v>450000</v>
      </c>
      <c r="F150" s="49">
        <f>SUM(F141:F149)</f>
        <v>450000</v>
      </c>
      <c r="G150" s="49">
        <f>SUM(G141:G149)</f>
        <v>450000</v>
      </c>
      <c r="H150" s="55"/>
      <c r="I150" s="56"/>
      <c r="J150" s="120"/>
    </row>
    <row r="151" spans="1:10" x14ac:dyDescent="0.3">
      <c r="A151" s="35"/>
      <c r="B151" s="35"/>
      <c r="C151" s="45"/>
      <c r="D151" s="35"/>
      <c r="E151" s="35"/>
      <c r="F151" s="35"/>
      <c r="G151" s="35"/>
      <c r="H151" s="35"/>
      <c r="I151" s="34"/>
      <c r="J151" s="120"/>
    </row>
    <row r="152" spans="1:10" x14ac:dyDescent="0.3">
      <c r="A152" s="35"/>
      <c r="B152" s="35"/>
      <c r="C152" s="45"/>
      <c r="D152" s="35"/>
      <c r="E152" s="35"/>
      <c r="F152" s="35"/>
      <c r="G152" s="35"/>
      <c r="H152" s="35"/>
      <c r="I152" s="34"/>
      <c r="J152" s="120"/>
    </row>
    <row r="153" spans="1:10" x14ac:dyDescent="0.3">
      <c r="A153" s="35"/>
      <c r="B153" s="35"/>
      <c r="C153" s="45"/>
      <c r="D153" s="35"/>
      <c r="E153" s="35"/>
      <c r="F153" s="35"/>
      <c r="G153" s="35"/>
      <c r="H153" s="35"/>
      <c r="I153" s="34"/>
      <c r="J153" s="120"/>
    </row>
    <row r="154" spans="1:10" x14ac:dyDescent="0.3">
      <c r="A154" s="35"/>
      <c r="B154" s="35"/>
      <c r="C154" s="45"/>
      <c r="D154" s="35"/>
      <c r="E154" s="35"/>
      <c r="F154" s="35"/>
      <c r="G154" s="35"/>
      <c r="H154" s="35"/>
      <c r="I154" s="34"/>
      <c r="J154" s="120"/>
    </row>
    <row r="155" spans="1:10" x14ac:dyDescent="0.3">
      <c r="A155" s="35"/>
      <c r="B155" s="35"/>
      <c r="C155" s="45"/>
      <c r="D155" s="35"/>
      <c r="E155" s="35"/>
      <c r="F155" s="35"/>
      <c r="G155" s="35"/>
      <c r="H155" s="35"/>
      <c r="I155" s="34"/>
      <c r="J155" s="120"/>
    </row>
    <row r="156" spans="1:10" x14ac:dyDescent="0.3">
      <c r="A156" s="35"/>
      <c r="B156" s="35"/>
      <c r="C156" s="45"/>
      <c r="D156" s="35"/>
      <c r="E156" s="35"/>
      <c r="F156" s="35"/>
      <c r="G156" s="35"/>
      <c r="H156" s="35"/>
      <c r="I156" s="34"/>
      <c r="J156" s="120"/>
    </row>
    <row r="157" spans="1:10" x14ac:dyDescent="0.3">
      <c r="A157" s="35"/>
      <c r="B157" s="35"/>
      <c r="C157" s="45"/>
      <c r="D157" s="35"/>
      <c r="E157" s="35"/>
      <c r="F157" s="35"/>
      <c r="G157" s="35"/>
      <c r="H157" s="35"/>
      <c r="I157" s="34"/>
      <c r="J157" s="120"/>
    </row>
    <row r="158" spans="1:10" x14ac:dyDescent="0.3">
      <c r="A158" s="35"/>
      <c r="B158" s="35"/>
      <c r="C158" s="45"/>
      <c r="D158" s="35"/>
      <c r="E158" s="35"/>
      <c r="F158" s="35"/>
      <c r="G158" s="35"/>
      <c r="H158" s="35"/>
      <c r="I158" s="34"/>
      <c r="J158" s="120"/>
    </row>
    <row r="159" spans="1:10" x14ac:dyDescent="0.3">
      <c r="A159" s="35"/>
      <c r="B159" s="35"/>
      <c r="C159" s="45"/>
      <c r="D159" s="35"/>
      <c r="E159" s="35"/>
      <c r="F159" s="35"/>
      <c r="G159" s="35"/>
      <c r="H159" s="35"/>
      <c r="I159" s="34"/>
      <c r="J159" s="120"/>
    </row>
    <row r="160" spans="1:10" x14ac:dyDescent="0.3">
      <c r="A160" s="35"/>
      <c r="B160" s="35"/>
      <c r="C160" s="45"/>
      <c r="D160" s="35"/>
      <c r="E160" s="35"/>
      <c r="F160" s="35"/>
      <c r="G160" s="35"/>
      <c r="H160" s="35"/>
      <c r="I160" s="34"/>
      <c r="J160" s="120"/>
    </row>
    <row r="161" spans="1:11" x14ac:dyDescent="0.3">
      <c r="A161" s="35"/>
      <c r="B161" s="35"/>
      <c r="C161" s="45"/>
      <c r="D161" s="35"/>
      <c r="E161" s="35"/>
      <c r="F161" s="35"/>
      <c r="G161" s="35"/>
      <c r="H161" s="35"/>
      <c r="I161" s="34"/>
      <c r="J161" s="120"/>
    </row>
    <row r="162" spans="1:11" x14ac:dyDescent="0.3">
      <c r="A162" s="35"/>
      <c r="B162" s="35"/>
      <c r="C162" s="45"/>
      <c r="D162" s="35"/>
      <c r="E162" s="35"/>
      <c r="F162" s="35"/>
      <c r="G162" s="35"/>
      <c r="H162" s="35"/>
      <c r="I162" s="34"/>
      <c r="J162" s="120"/>
    </row>
    <row r="163" spans="1:11" x14ac:dyDescent="0.3">
      <c r="A163" s="12" t="s">
        <v>84</v>
      </c>
      <c r="B163" s="12"/>
      <c r="C163" s="12"/>
      <c r="D163" s="12"/>
      <c r="E163" s="12"/>
      <c r="F163" s="12"/>
      <c r="G163" s="12"/>
      <c r="H163" s="12"/>
      <c r="I163" s="12"/>
      <c r="J163" s="120" t="s">
        <v>1144</v>
      </c>
    </row>
    <row r="164" spans="1:11" x14ac:dyDescent="0.3">
      <c r="A164" s="12" t="s">
        <v>994</v>
      </c>
      <c r="B164" s="12"/>
      <c r="C164" s="12"/>
      <c r="D164" s="12"/>
      <c r="E164" s="12"/>
      <c r="F164" s="12"/>
      <c r="G164" s="12"/>
      <c r="H164" s="12"/>
      <c r="I164" s="12"/>
      <c r="J164" s="120"/>
    </row>
    <row r="165" spans="1:11" x14ac:dyDescent="0.3">
      <c r="A165" s="20"/>
      <c r="B165" s="20"/>
      <c r="C165" s="20"/>
      <c r="D165" s="20"/>
      <c r="E165" s="118" t="s">
        <v>88</v>
      </c>
      <c r="F165" s="118"/>
      <c r="G165" s="118"/>
      <c r="H165" s="20"/>
      <c r="I165" s="20" t="s">
        <v>90</v>
      </c>
      <c r="J165" s="120"/>
      <c r="K165" s="1">
        <v>7</v>
      </c>
    </row>
    <row r="166" spans="1:11" x14ac:dyDescent="0.3">
      <c r="A166" s="18" t="s">
        <v>85</v>
      </c>
      <c r="B166" s="18" t="s">
        <v>0</v>
      </c>
      <c r="C166" s="18" t="s">
        <v>86</v>
      </c>
      <c r="D166" s="18" t="s">
        <v>87</v>
      </c>
      <c r="E166" s="18">
        <v>2558</v>
      </c>
      <c r="F166" s="18">
        <v>2559</v>
      </c>
      <c r="G166" s="18">
        <v>2560</v>
      </c>
      <c r="H166" s="18" t="s">
        <v>89</v>
      </c>
      <c r="I166" s="18" t="s">
        <v>91</v>
      </c>
      <c r="J166" s="120"/>
    </row>
    <row r="167" spans="1:11" x14ac:dyDescent="0.3">
      <c r="A167" s="19"/>
      <c r="B167" s="19"/>
      <c r="C167" s="19"/>
      <c r="D167" s="19"/>
      <c r="E167" s="19" t="s">
        <v>1</v>
      </c>
      <c r="F167" s="19" t="s">
        <v>1</v>
      </c>
      <c r="G167" s="19" t="s">
        <v>1</v>
      </c>
      <c r="H167" s="19"/>
      <c r="I167" s="19"/>
      <c r="J167" s="120"/>
    </row>
    <row r="168" spans="1:11" x14ac:dyDescent="0.3">
      <c r="A168" s="3">
        <v>1</v>
      </c>
      <c r="B168" s="6" t="s">
        <v>16</v>
      </c>
      <c r="C168" s="22" t="s">
        <v>289</v>
      </c>
      <c r="D168" s="3" t="s">
        <v>687</v>
      </c>
      <c r="E168" s="23">
        <v>50000</v>
      </c>
      <c r="F168" s="23">
        <v>50000</v>
      </c>
      <c r="G168" s="23">
        <v>50000</v>
      </c>
      <c r="H168" s="22" t="s">
        <v>288</v>
      </c>
      <c r="I168" s="3" t="s">
        <v>217</v>
      </c>
      <c r="J168" s="120"/>
    </row>
    <row r="169" spans="1:11" x14ac:dyDescent="0.3">
      <c r="A169" s="2"/>
      <c r="B169" s="7"/>
      <c r="C169" s="24"/>
      <c r="D169" s="2"/>
      <c r="E169" s="2"/>
      <c r="F169" s="2"/>
      <c r="G169" s="2"/>
      <c r="H169" s="24"/>
      <c r="I169" s="2"/>
      <c r="J169" s="120"/>
    </row>
    <row r="170" spans="1:11" x14ac:dyDescent="0.3">
      <c r="A170" s="2">
        <v>2</v>
      </c>
      <c r="B170" s="24" t="s">
        <v>17</v>
      </c>
      <c r="C170" s="24" t="s">
        <v>289</v>
      </c>
      <c r="D170" s="2" t="s">
        <v>687</v>
      </c>
      <c r="E170" s="25">
        <v>50000</v>
      </c>
      <c r="F170" s="25">
        <v>50000</v>
      </c>
      <c r="G170" s="25">
        <v>50000</v>
      </c>
      <c r="H170" s="24" t="s">
        <v>288</v>
      </c>
      <c r="I170" s="2" t="s">
        <v>217</v>
      </c>
      <c r="J170" s="120"/>
    </row>
    <row r="171" spans="1:11" x14ac:dyDescent="0.3">
      <c r="A171" s="2"/>
      <c r="B171" s="24"/>
      <c r="C171" s="24"/>
      <c r="D171" s="2"/>
      <c r="E171" s="2"/>
      <c r="F171" s="2"/>
      <c r="G171" s="2"/>
      <c r="H171" s="24"/>
      <c r="I171" s="2"/>
      <c r="J171" s="120"/>
    </row>
    <row r="172" spans="1:11" x14ac:dyDescent="0.3">
      <c r="A172" s="2"/>
      <c r="B172" s="24"/>
      <c r="C172" s="24"/>
      <c r="D172" s="2"/>
      <c r="E172" s="2"/>
      <c r="F172" s="2"/>
      <c r="G172" s="2"/>
      <c r="H172" s="24"/>
      <c r="I172" s="2"/>
      <c r="J172" s="120"/>
    </row>
    <row r="173" spans="1:11" x14ac:dyDescent="0.3">
      <c r="A173" s="2"/>
      <c r="B173" s="24"/>
      <c r="C173" s="24"/>
      <c r="D173" s="2"/>
      <c r="E173" s="2"/>
      <c r="F173" s="2"/>
      <c r="G173" s="2"/>
      <c r="H173" s="24"/>
      <c r="I173" s="2"/>
      <c r="J173" s="120"/>
    </row>
    <row r="174" spans="1:11" x14ac:dyDescent="0.3">
      <c r="A174" s="2"/>
      <c r="B174" s="24"/>
      <c r="C174" s="24"/>
      <c r="D174" s="2"/>
      <c r="E174" s="2"/>
      <c r="F174" s="2"/>
      <c r="G174" s="2"/>
      <c r="H174" s="24"/>
      <c r="I174" s="2"/>
      <c r="J174" s="120"/>
    </row>
    <row r="175" spans="1:11" x14ac:dyDescent="0.3">
      <c r="A175" s="26"/>
      <c r="B175" s="26"/>
      <c r="C175" s="26"/>
      <c r="D175" s="4"/>
      <c r="E175" s="4"/>
      <c r="F175" s="4"/>
      <c r="G175" s="4"/>
      <c r="H175" s="26"/>
      <c r="I175" s="4"/>
      <c r="J175" s="120"/>
    </row>
    <row r="176" spans="1:11" x14ac:dyDescent="0.3">
      <c r="A176" s="43"/>
      <c r="B176" s="39"/>
      <c r="C176" s="46" t="s">
        <v>990</v>
      </c>
      <c r="D176" s="47">
        <v>2</v>
      </c>
      <c r="E176" s="48">
        <f>SUM(E168:E175)</f>
        <v>100000</v>
      </c>
      <c r="F176" s="49">
        <f>SUM(F168:F175)</f>
        <v>100000</v>
      </c>
      <c r="G176" s="49">
        <f>SUM(G168:G175)</f>
        <v>100000</v>
      </c>
      <c r="H176" s="43"/>
      <c r="I176" s="56"/>
      <c r="J176" s="120"/>
    </row>
    <row r="177" spans="1:11" x14ac:dyDescent="0.3">
      <c r="J177" s="120"/>
    </row>
    <row r="178" spans="1:11" x14ac:dyDescent="0.3">
      <c r="J178" s="120"/>
    </row>
    <row r="179" spans="1:11" x14ac:dyDescent="0.3">
      <c r="J179" s="120"/>
    </row>
    <row r="180" spans="1:11" x14ac:dyDescent="0.3">
      <c r="J180" s="120"/>
    </row>
    <row r="181" spans="1:11" x14ac:dyDescent="0.3">
      <c r="J181" s="120"/>
    </row>
    <row r="182" spans="1:11" x14ac:dyDescent="0.3">
      <c r="J182" s="120"/>
    </row>
    <row r="183" spans="1:11" x14ac:dyDescent="0.3">
      <c r="J183" s="120"/>
    </row>
    <row r="184" spans="1:11" x14ac:dyDescent="0.3">
      <c r="J184" s="120"/>
    </row>
    <row r="185" spans="1:11" x14ac:dyDescent="0.3">
      <c r="J185" s="120"/>
    </row>
    <row r="186" spans="1:11" x14ac:dyDescent="0.3">
      <c r="J186" s="120"/>
    </row>
    <row r="187" spans="1:11" x14ac:dyDescent="0.3">
      <c r="J187" s="120"/>
    </row>
    <row r="188" spans="1:11" x14ac:dyDescent="0.3">
      <c r="J188" s="120"/>
    </row>
    <row r="189" spans="1:11" x14ac:dyDescent="0.3">
      <c r="J189" s="120"/>
    </row>
    <row r="190" spans="1:11" x14ac:dyDescent="0.3">
      <c r="A190" s="12" t="s">
        <v>129</v>
      </c>
      <c r="B190" s="12"/>
      <c r="C190" s="12"/>
      <c r="D190" s="12"/>
      <c r="E190" s="12"/>
      <c r="F190" s="12"/>
      <c r="G190" s="12"/>
      <c r="H190" s="12"/>
      <c r="I190" s="12"/>
      <c r="J190" s="120" t="s">
        <v>1145</v>
      </c>
    </row>
    <row r="191" spans="1:11" x14ac:dyDescent="0.3">
      <c r="A191" s="12" t="s">
        <v>115</v>
      </c>
      <c r="B191" s="12"/>
      <c r="C191" s="12"/>
      <c r="D191" s="12"/>
      <c r="E191" s="12"/>
      <c r="F191" s="12"/>
      <c r="G191" s="12"/>
      <c r="H191" s="12"/>
      <c r="I191" s="12"/>
      <c r="J191" s="120"/>
    </row>
    <row r="192" spans="1:11" x14ac:dyDescent="0.3">
      <c r="A192" s="20"/>
      <c r="B192" s="20"/>
      <c r="C192" s="20"/>
      <c r="D192" s="20"/>
      <c r="E192" s="118" t="s">
        <v>88</v>
      </c>
      <c r="F192" s="118"/>
      <c r="G192" s="118"/>
      <c r="H192" s="20"/>
      <c r="I192" s="20" t="s">
        <v>90</v>
      </c>
      <c r="J192" s="120"/>
      <c r="K192" s="1">
        <v>8</v>
      </c>
    </row>
    <row r="193" spans="1:10" x14ac:dyDescent="0.3">
      <c r="A193" s="18" t="s">
        <v>85</v>
      </c>
      <c r="B193" s="18" t="s">
        <v>0</v>
      </c>
      <c r="C193" s="18" t="s">
        <v>86</v>
      </c>
      <c r="D193" s="18" t="s">
        <v>87</v>
      </c>
      <c r="E193" s="18">
        <v>2558</v>
      </c>
      <c r="F193" s="18">
        <v>2559</v>
      </c>
      <c r="G193" s="18">
        <v>2560</v>
      </c>
      <c r="H193" s="18" t="s">
        <v>89</v>
      </c>
      <c r="I193" s="18" t="s">
        <v>91</v>
      </c>
      <c r="J193" s="120"/>
    </row>
    <row r="194" spans="1:10" x14ac:dyDescent="0.3">
      <c r="A194" s="19"/>
      <c r="B194" s="19"/>
      <c r="C194" s="19"/>
      <c r="D194" s="19"/>
      <c r="E194" s="19" t="s">
        <v>1</v>
      </c>
      <c r="F194" s="19" t="s">
        <v>1</v>
      </c>
      <c r="G194" s="19" t="s">
        <v>1</v>
      </c>
      <c r="H194" s="19"/>
      <c r="I194" s="19"/>
      <c r="J194" s="120"/>
    </row>
    <row r="195" spans="1:10" x14ac:dyDescent="0.3">
      <c r="A195" s="3">
        <v>1</v>
      </c>
      <c r="B195" s="6" t="s">
        <v>116</v>
      </c>
      <c r="C195" s="22" t="s">
        <v>290</v>
      </c>
      <c r="D195" s="3" t="s">
        <v>692</v>
      </c>
      <c r="E195" s="23">
        <v>1000000</v>
      </c>
      <c r="F195" s="23">
        <v>1000000</v>
      </c>
      <c r="G195" s="23">
        <v>1000000</v>
      </c>
      <c r="H195" s="22" t="s">
        <v>292</v>
      </c>
      <c r="I195" s="3" t="s">
        <v>912</v>
      </c>
      <c r="J195" s="120"/>
    </row>
    <row r="196" spans="1:10" x14ac:dyDescent="0.3">
      <c r="A196" s="2"/>
      <c r="B196" s="7" t="s">
        <v>94</v>
      </c>
      <c r="C196" s="24" t="s">
        <v>291</v>
      </c>
      <c r="D196" s="2"/>
      <c r="E196" s="2"/>
      <c r="F196" s="2"/>
      <c r="G196" s="2"/>
      <c r="H196" s="24" t="s">
        <v>293</v>
      </c>
      <c r="I196" s="2"/>
      <c r="J196" s="120"/>
    </row>
    <row r="197" spans="1:10" x14ac:dyDescent="0.3">
      <c r="A197" s="2">
        <v>2</v>
      </c>
      <c r="B197" s="7" t="s">
        <v>118</v>
      </c>
      <c r="C197" s="24" t="s">
        <v>294</v>
      </c>
      <c r="D197" s="2" t="s">
        <v>790</v>
      </c>
      <c r="E197" s="25">
        <v>400000</v>
      </c>
      <c r="F197" s="25">
        <v>400000</v>
      </c>
      <c r="G197" s="25">
        <v>400000</v>
      </c>
      <c r="H197" s="24" t="s">
        <v>305</v>
      </c>
      <c r="I197" s="2" t="s">
        <v>217</v>
      </c>
      <c r="J197" s="120"/>
    </row>
    <row r="198" spans="1:10" x14ac:dyDescent="0.3">
      <c r="A198" s="2"/>
      <c r="B198" s="7" t="s">
        <v>117</v>
      </c>
      <c r="C198" s="24" t="s">
        <v>295</v>
      </c>
      <c r="D198" s="2"/>
      <c r="E198" s="2"/>
      <c r="F198" s="2"/>
      <c r="G198" s="2"/>
      <c r="H198" s="24"/>
      <c r="I198" s="2"/>
      <c r="J198" s="120"/>
    </row>
    <row r="199" spans="1:10" x14ac:dyDescent="0.3">
      <c r="A199" s="2">
        <v>3</v>
      </c>
      <c r="B199" s="7" t="s">
        <v>119</v>
      </c>
      <c r="C199" s="24" t="s">
        <v>296</v>
      </c>
      <c r="D199" s="2" t="s">
        <v>692</v>
      </c>
      <c r="E199" s="25">
        <v>50000</v>
      </c>
      <c r="F199" s="25">
        <v>50000</v>
      </c>
      <c r="G199" s="25">
        <v>50000</v>
      </c>
      <c r="H199" s="24" t="s">
        <v>306</v>
      </c>
      <c r="I199" s="2" t="s">
        <v>217</v>
      </c>
      <c r="J199" s="120"/>
    </row>
    <row r="200" spans="1:10" x14ac:dyDescent="0.3">
      <c r="A200" s="2"/>
      <c r="B200" s="7" t="s">
        <v>120</v>
      </c>
      <c r="C200" s="24"/>
      <c r="D200" s="2"/>
      <c r="E200" s="2"/>
      <c r="F200" s="2"/>
      <c r="G200" s="2"/>
      <c r="H200" s="24"/>
      <c r="I200" s="2"/>
      <c r="J200" s="120"/>
    </row>
    <row r="201" spans="1:10" x14ac:dyDescent="0.3">
      <c r="A201" s="2">
        <v>4</v>
      </c>
      <c r="B201" s="7" t="s">
        <v>121</v>
      </c>
      <c r="C201" s="24" t="s">
        <v>297</v>
      </c>
      <c r="D201" s="2" t="s">
        <v>687</v>
      </c>
      <c r="E201" s="25">
        <v>50000</v>
      </c>
      <c r="F201" s="25">
        <v>50000</v>
      </c>
      <c r="G201" s="25">
        <v>50000</v>
      </c>
      <c r="H201" s="24" t="s">
        <v>306</v>
      </c>
      <c r="I201" s="2" t="s">
        <v>217</v>
      </c>
      <c r="J201" s="120"/>
    </row>
    <row r="202" spans="1:10" x14ac:dyDescent="0.3">
      <c r="A202" s="2"/>
      <c r="B202" s="7" t="s">
        <v>122</v>
      </c>
      <c r="C202" s="24"/>
      <c r="D202" s="2"/>
      <c r="E202" s="2"/>
      <c r="F202" s="2"/>
      <c r="G202" s="2"/>
      <c r="H202" s="24"/>
      <c r="I202" s="2"/>
      <c r="J202" s="120"/>
    </row>
    <row r="203" spans="1:10" x14ac:dyDescent="0.3">
      <c r="A203" s="2">
        <v>5</v>
      </c>
      <c r="B203" s="7" t="s">
        <v>123</v>
      </c>
      <c r="C203" s="24" t="s">
        <v>298</v>
      </c>
      <c r="D203" s="2" t="s">
        <v>798</v>
      </c>
      <c r="E203" s="25">
        <v>10000</v>
      </c>
      <c r="F203" s="25">
        <v>10000</v>
      </c>
      <c r="G203" s="25">
        <v>10000</v>
      </c>
      <c r="H203" s="24" t="s">
        <v>307</v>
      </c>
      <c r="I203" s="2" t="s">
        <v>217</v>
      </c>
      <c r="J203" s="120"/>
    </row>
    <row r="204" spans="1:10" x14ac:dyDescent="0.3">
      <c r="A204" s="2"/>
      <c r="B204" s="7" t="s">
        <v>124</v>
      </c>
      <c r="C204" s="24" t="s">
        <v>299</v>
      </c>
      <c r="D204" s="2" t="s">
        <v>799</v>
      </c>
      <c r="E204" s="2"/>
      <c r="F204" s="2"/>
      <c r="G204" s="2"/>
      <c r="H204" s="24" t="s">
        <v>308</v>
      </c>
      <c r="I204" s="2" t="s">
        <v>608</v>
      </c>
      <c r="J204" s="120"/>
    </row>
    <row r="205" spans="1:10" x14ac:dyDescent="0.3">
      <c r="A205" s="2"/>
      <c r="B205" s="7"/>
      <c r="C205" s="24"/>
      <c r="D205" s="2"/>
      <c r="E205" s="2"/>
      <c r="F205" s="2"/>
      <c r="G205" s="2"/>
      <c r="H205" s="24"/>
      <c r="I205" s="2"/>
      <c r="J205" s="120"/>
    </row>
    <row r="206" spans="1:10" x14ac:dyDescent="0.3">
      <c r="A206" s="2">
        <v>6</v>
      </c>
      <c r="B206" s="7" t="s">
        <v>125</v>
      </c>
      <c r="C206" s="24" t="s">
        <v>300</v>
      </c>
      <c r="D206" s="2" t="s">
        <v>800</v>
      </c>
      <c r="E206" s="25">
        <v>50000</v>
      </c>
      <c r="F206" s="25">
        <v>50000</v>
      </c>
      <c r="G206" s="25">
        <v>50000</v>
      </c>
      <c r="H206" s="24" t="s">
        <v>309</v>
      </c>
      <c r="I206" s="2" t="s">
        <v>217</v>
      </c>
      <c r="J206" s="120"/>
    </row>
    <row r="207" spans="1:10" x14ac:dyDescent="0.3">
      <c r="A207" s="2"/>
      <c r="B207" s="7" t="s">
        <v>126</v>
      </c>
      <c r="C207" s="24" t="s">
        <v>301</v>
      </c>
      <c r="D207" s="2" t="s">
        <v>801</v>
      </c>
      <c r="E207" s="25"/>
      <c r="F207" s="25"/>
      <c r="G207" s="25"/>
      <c r="H207" s="24" t="s">
        <v>310</v>
      </c>
      <c r="I207" s="2" t="s">
        <v>608</v>
      </c>
      <c r="J207" s="120"/>
    </row>
    <row r="208" spans="1:10" x14ac:dyDescent="0.3">
      <c r="A208" s="5"/>
      <c r="B208" s="5"/>
      <c r="C208" s="24" t="s">
        <v>302</v>
      </c>
      <c r="D208" s="2" t="s">
        <v>802</v>
      </c>
      <c r="E208" s="2"/>
      <c r="F208" s="2"/>
      <c r="G208" s="2"/>
      <c r="H208" s="24" t="s">
        <v>311</v>
      </c>
      <c r="I208" s="2"/>
      <c r="J208" s="120"/>
    </row>
    <row r="209" spans="1:11" x14ac:dyDescent="0.3">
      <c r="A209" s="2">
        <v>7</v>
      </c>
      <c r="B209" s="7" t="s">
        <v>18</v>
      </c>
      <c r="C209" s="24" t="s">
        <v>303</v>
      </c>
      <c r="D209" s="2" t="s">
        <v>803</v>
      </c>
      <c r="E209" s="25">
        <v>30000</v>
      </c>
      <c r="F209" s="25">
        <v>30000</v>
      </c>
      <c r="G209" s="25">
        <v>30000</v>
      </c>
      <c r="H209" s="24" t="s">
        <v>309</v>
      </c>
      <c r="I209" s="2" t="s">
        <v>217</v>
      </c>
      <c r="J209" s="120"/>
    </row>
    <row r="210" spans="1:11" x14ac:dyDescent="0.3">
      <c r="A210" s="2"/>
      <c r="B210" s="24"/>
      <c r="C210" s="24" t="s">
        <v>304</v>
      </c>
      <c r="D210" s="2" t="s">
        <v>804</v>
      </c>
      <c r="E210" s="2"/>
      <c r="F210" s="2"/>
      <c r="G210" s="2"/>
      <c r="H210" s="24" t="s">
        <v>310</v>
      </c>
      <c r="I210" s="2" t="s">
        <v>608</v>
      </c>
      <c r="J210" s="120"/>
    </row>
    <row r="211" spans="1:11" x14ac:dyDescent="0.3">
      <c r="A211" s="2"/>
      <c r="B211" s="24"/>
      <c r="C211" s="24"/>
      <c r="D211" s="2" t="s">
        <v>805</v>
      </c>
      <c r="E211" s="2"/>
      <c r="F211" s="2"/>
      <c r="G211" s="2"/>
      <c r="H211" s="24" t="s">
        <v>311</v>
      </c>
      <c r="I211" s="2"/>
      <c r="J211" s="120"/>
    </row>
    <row r="212" spans="1:11" x14ac:dyDescent="0.3">
      <c r="A212" s="43"/>
      <c r="B212" s="39"/>
      <c r="C212" s="46" t="s">
        <v>990</v>
      </c>
      <c r="D212" s="47">
        <v>7</v>
      </c>
      <c r="E212" s="48">
        <f>SUM(E195:E211)</f>
        <v>1590000</v>
      </c>
      <c r="F212" s="49">
        <f>SUM(F195:F211)</f>
        <v>1590000</v>
      </c>
      <c r="G212" s="49">
        <f>SUM(G195:G211)</f>
        <v>1590000</v>
      </c>
      <c r="H212" s="43"/>
      <c r="I212" s="56"/>
      <c r="J212" s="120"/>
    </row>
    <row r="213" spans="1:11" x14ac:dyDescent="0.3">
      <c r="A213" s="35"/>
      <c r="B213" s="35"/>
      <c r="C213" s="51"/>
      <c r="D213" s="52"/>
      <c r="E213" s="53"/>
      <c r="F213" s="53"/>
      <c r="G213" s="53"/>
      <c r="H213" s="35"/>
      <c r="I213" s="34"/>
      <c r="J213" s="54"/>
    </row>
    <row r="214" spans="1:11" x14ac:dyDescent="0.3">
      <c r="A214" s="35"/>
      <c r="B214" s="35"/>
      <c r="C214" s="51"/>
      <c r="D214" s="52"/>
      <c r="E214" s="53"/>
      <c r="F214" s="53"/>
      <c r="G214" s="53"/>
      <c r="H214" s="35"/>
      <c r="I214" s="34"/>
      <c r="J214" s="54"/>
    </row>
    <row r="215" spans="1:11" x14ac:dyDescent="0.3">
      <c r="A215" s="35"/>
      <c r="B215" s="35"/>
      <c r="C215" s="51"/>
      <c r="D215" s="52"/>
      <c r="E215" s="53"/>
      <c r="F215" s="53"/>
      <c r="G215" s="53"/>
      <c r="H215" s="35"/>
      <c r="I215" s="34"/>
      <c r="J215" s="96"/>
    </row>
    <row r="216" spans="1:11" x14ac:dyDescent="0.3">
      <c r="A216" s="35"/>
      <c r="B216" s="35"/>
      <c r="C216" s="51"/>
      <c r="D216" s="52"/>
      <c r="E216" s="53"/>
      <c r="F216" s="53"/>
      <c r="G216" s="53"/>
      <c r="H216" s="35"/>
      <c r="I216" s="34"/>
      <c r="J216" s="54"/>
    </row>
    <row r="217" spans="1:11" x14ac:dyDescent="0.3">
      <c r="A217" s="12" t="s">
        <v>127</v>
      </c>
      <c r="B217" s="12"/>
      <c r="C217" s="12"/>
      <c r="D217" s="12"/>
      <c r="E217" s="12"/>
      <c r="F217" s="12"/>
      <c r="G217" s="12"/>
      <c r="H217" s="12"/>
      <c r="I217" s="12"/>
      <c r="J217" s="120" t="s">
        <v>1146</v>
      </c>
    </row>
    <row r="218" spans="1:11" x14ac:dyDescent="0.3">
      <c r="A218" s="12" t="s">
        <v>128</v>
      </c>
      <c r="B218" s="12"/>
      <c r="C218" s="12"/>
      <c r="D218" s="12"/>
      <c r="E218" s="12"/>
      <c r="F218" s="12"/>
      <c r="G218" s="12"/>
      <c r="H218" s="12"/>
      <c r="I218" s="12"/>
      <c r="J218" s="120"/>
    </row>
    <row r="219" spans="1:11" x14ac:dyDescent="0.3">
      <c r="A219" s="20"/>
      <c r="B219" s="20"/>
      <c r="C219" s="20"/>
      <c r="D219" s="20"/>
      <c r="E219" s="118" t="s">
        <v>88</v>
      </c>
      <c r="F219" s="118"/>
      <c r="G219" s="118"/>
      <c r="H219" s="20"/>
      <c r="I219" s="20" t="s">
        <v>90</v>
      </c>
      <c r="J219" s="120"/>
      <c r="K219" s="1">
        <v>9</v>
      </c>
    </row>
    <row r="220" spans="1:11" x14ac:dyDescent="0.3">
      <c r="A220" s="18" t="s">
        <v>85</v>
      </c>
      <c r="B220" s="18" t="s">
        <v>0</v>
      </c>
      <c r="C220" s="18" t="s">
        <v>86</v>
      </c>
      <c r="D220" s="18" t="s">
        <v>87</v>
      </c>
      <c r="E220" s="18">
        <v>2558</v>
      </c>
      <c r="F220" s="18">
        <v>2559</v>
      </c>
      <c r="G220" s="18">
        <v>2560</v>
      </c>
      <c r="H220" s="18" t="s">
        <v>89</v>
      </c>
      <c r="I220" s="18" t="s">
        <v>91</v>
      </c>
      <c r="J220" s="120"/>
    </row>
    <row r="221" spans="1:11" x14ac:dyDescent="0.3">
      <c r="A221" s="19"/>
      <c r="B221" s="19"/>
      <c r="C221" s="19"/>
      <c r="D221" s="19"/>
      <c r="E221" s="19" t="s">
        <v>1</v>
      </c>
      <c r="F221" s="19" t="s">
        <v>1</v>
      </c>
      <c r="G221" s="19" t="s">
        <v>1</v>
      </c>
      <c r="H221" s="19"/>
      <c r="I221" s="19"/>
      <c r="J221" s="120"/>
    </row>
    <row r="222" spans="1:11" x14ac:dyDescent="0.3">
      <c r="A222" s="3">
        <v>1</v>
      </c>
      <c r="B222" s="6" t="s">
        <v>1026</v>
      </c>
      <c r="C222" s="22" t="s">
        <v>312</v>
      </c>
      <c r="D222" s="3" t="s">
        <v>806</v>
      </c>
      <c r="E222" s="23">
        <v>20000</v>
      </c>
      <c r="F222" s="23">
        <v>20000</v>
      </c>
      <c r="G222" s="23">
        <v>20000</v>
      </c>
      <c r="H222" s="22" t="s">
        <v>319</v>
      </c>
      <c r="I222" s="3" t="s">
        <v>217</v>
      </c>
      <c r="J222" s="120"/>
    </row>
    <row r="223" spans="1:11" x14ac:dyDescent="0.3">
      <c r="A223" s="2"/>
      <c r="B223" s="7"/>
      <c r="C223" s="24" t="s">
        <v>1108</v>
      </c>
      <c r="D223" s="2"/>
      <c r="E223" s="2"/>
      <c r="F223" s="2"/>
      <c r="G223" s="2"/>
      <c r="H223" s="24"/>
      <c r="I223" s="2"/>
      <c r="J223" s="120"/>
    </row>
    <row r="224" spans="1:11" x14ac:dyDescent="0.3">
      <c r="A224" s="2">
        <v>2</v>
      </c>
      <c r="B224" s="7" t="s">
        <v>19</v>
      </c>
      <c r="C224" s="24" t="s">
        <v>1109</v>
      </c>
      <c r="D224" s="2" t="s">
        <v>807</v>
      </c>
      <c r="E224" s="25">
        <v>20000</v>
      </c>
      <c r="F224" s="25">
        <v>20000</v>
      </c>
      <c r="G224" s="25">
        <v>20000</v>
      </c>
      <c r="H224" s="24" t="s">
        <v>320</v>
      </c>
      <c r="I224" s="2" t="s">
        <v>217</v>
      </c>
      <c r="J224" s="120"/>
    </row>
    <row r="225" spans="1:10" x14ac:dyDescent="0.3">
      <c r="A225" s="2"/>
      <c r="B225" s="7"/>
      <c r="C225" s="24" t="s">
        <v>1110</v>
      </c>
      <c r="D225" s="2"/>
      <c r="E225" s="2"/>
      <c r="F225" s="2"/>
      <c r="G225" s="2"/>
      <c r="H225" s="24"/>
      <c r="I225" s="2"/>
      <c r="J225" s="120"/>
    </row>
    <row r="226" spans="1:10" x14ac:dyDescent="0.3">
      <c r="A226" s="2">
        <v>3</v>
      </c>
      <c r="B226" s="7" t="s">
        <v>20</v>
      </c>
      <c r="C226" s="24" t="s">
        <v>1112</v>
      </c>
      <c r="D226" s="2" t="s">
        <v>807</v>
      </c>
      <c r="E226" s="25">
        <v>10000</v>
      </c>
      <c r="F226" s="25">
        <v>10000</v>
      </c>
      <c r="G226" s="25">
        <v>10000</v>
      </c>
      <c r="H226" s="24" t="s">
        <v>321</v>
      </c>
      <c r="I226" s="2" t="s">
        <v>919</v>
      </c>
      <c r="J226" s="120"/>
    </row>
    <row r="227" spans="1:10" x14ac:dyDescent="0.3">
      <c r="A227" s="2"/>
      <c r="B227" s="7"/>
      <c r="C227" s="24" t="s">
        <v>1111</v>
      </c>
      <c r="D227" s="2"/>
      <c r="E227" s="2"/>
      <c r="F227" s="2"/>
      <c r="G227" s="2"/>
      <c r="H227" s="24"/>
      <c r="I227" s="2"/>
      <c r="J227" s="120"/>
    </row>
    <row r="228" spans="1:10" x14ac:dyDescent="0.3">
      <c r="A228" s="2">
        <v>4</v>
      </c>
      <c r="B228" s="7" t="s">
        <v>21</v>
      </c>
      <c r="C228" s="24" t="s">
        <v>1113</v>
      </c>
      <c r="D228" s="2" t="s">
        <v>807</v>
      </c>
      <c r="E228" s="25">
        <v>10000</v>
      </c>
      <c r="F228" s="25">
        <v>10000</v>
      </c>
      <c r="G228" s="25">
        <v>10000</v>
      </c>
      <c r="H228" s="24" t="s">
        <v>322</v>
      </c>
      <c r="I228" s="2" t="s">
        <v>217</v>
      </c>
      <c r="J228" s="120"/>
    </row>
    <row r="229" spans="1:10" x14ac:dyDescent="0.3">
      <c r="A229" s="2"/>
      <c r="B229" s="7"/>
      <c r="C229" s="24" t="s">
        <v>462</v>
      </c>
      <c r="D229" s="2"/>
      <c r="E229" s="2"/>
      <c r="F229" s="2"/>
      <c r="G229" s="2"/>
      <c r="H229" s="24"/>
      <c r="I229" s="2"/>
      <c r="J229" s="120"/>
    </row>
    <row r="230" spans="1:10" x14ac:dyDescent="0.3">
      <c r="A230" s="2">
        <v>5</v>
      </c>
      <c r="B230" s="7" t="s">
        <v>22</v>
      </c>
      <c r="C230" s="24" t="s">
        <v>313</v>
      </c>
      <c r="D230" s="2" t="s">
        <v>807</v>
      </c>
      <c r="E230" s="25">
        <v>10000</v>
      </c>
      <c r="F230" s="25">
        <v>10000</v>
      </c>
      <c r="G230" s="25">
        <v>10000</v>
      </c>
      <c r="H230" s="24" t="s">
        <v>323</v>
      </c>
      <c r="I230" s="2" t="s">
        <v>217</v>
      </c>
      <c r="J230" s="120"/>
    </row>
    <row r="231" spans="1:10" x14ac:dyDescent="0.3">
      <c r="A231" s="2"/>
      <c r="B231" s="7"/>
      <c r="C231" s="24"/>
      <c r="D231" s="2"/>
      <c r="E231" s="2"/>
      <c r="F231" s="2"/>
      <c r="G231" s="2"/>
      <c r="H231" s="24" t="s">
        <v>1116</v>
      </c>
      <c r="I231" s="2"/>
      <c r="J231" s="120"/>
    </row>
    <row r="232" spans="1:10" x14ac:dyDescent="0.3">
      <c r="A232" s="2">
        <v>6</v>
      </c>
      <c r="B232" s="7" t="s">
        <v>23</v>
      </c>
      <c r="C232" s="24" t="s">
        <v>314</v>
      </c>
      <c r="D232" s="2" t="s">
        <v>808</v>
      </c>
      <c r="E232" s="25">
        <v>50000</v>
      </c>
      <c r="F232" s="25">
        <v>50000</v>
      </c>
      <c r="G232" s="25">
        <v>50000</v>
      </c>
      <c r="H232" s="24" t="s">
        <v>324</v>
      </c>
      <c r="I232" s="2" t="s">
        <v>919</v>
      </c>
      <c r="J232" s="120"/>
    </row>
    <row r="233" spans="1:10" x14ac:dyDescent="0.3">
      <c r="A233" s="2"/>
      <c r="B233" s="7"/>
      <c r="C233" s="24" t="s">
        <v>315</v>
      </c>
      <c r="D233" s="2"/>
      <c r="E233" s="2"/>
      <c r="F233" s="2"/>
      <c r="G233" s="2"/>
      <c r="H233" s="24" t="s">
        <v>325</v>
      </c>
      <c r="I233" s="2"/>
      <c r="J233" s="120"/>
    </row>
    <row r="234" spans="1:10" x14ac:dyDescent="0.3">
      <c r="A234" s="2">
        <v>7</v>
      </c>
      <c r="B234" s="7" t="s">
        <v>24</v>
      </c>
      <c r="C234" s="24" t="s">
        <v>316</v>
      </c>
      <c r="D234" s="2" t="s">
        <v>687</v>
      </c>
      <c r="E234" s="25">
        <v>47000</v>
      </c>
      <c r="F234" s="25">
        <v>47000</v>
      </c>
      <c r="G234" s="25">
        <v>47000</v>
      </c>
      <c r="H234" s="24" t="s">
        <v>326</v>
      </c>
      <c r="I234" s="2" t="s">
        <v>919</v>
      </c>
      <c r="J234" s="120"/>
    </row>
    <row r="235" spans="1:10" x14ac:dyDescent="0.3">
      <c r="A235" s="2"/>
      <c r="B235" s="7"/>
      <c r="C235" s="24" t="s">
        <v>317</v>
      </c>
      <c r="D235" s="2"/>
      <c r="E235" s="2"/>
      <c r="F235" s="2"/>
      <c r="G235" s="2"/>
      <c r="H235" s="24"/>
      <c r="I235" s="2"/>
      <c r="J235" s="120"/>
    </row>
    <row r="236" spans="1:10" x14ac:dyDescent="0.3">
      <c r="A236" s="2">
        <v>8</v>
      </c>
      <c r="B236" s="7" t="s">
        <v>690</v>
      </c>
      <c r="C236" s="24" t="s">
        <v>318</v>
      </c>
      <c r="D236" s="2" t="s">
        <v>687</v>
      </c>
      <c r="E236" s="25">
        <v>50000</v>
      </c>
      <c r="F236" s="25">
        <v>50000</v>
      </c>
      <c r="G236" s="25">
        <v>50000</v>
      </c>
      <c r="H236" s="24" t="s">
        <v>327</v>
      </c>
      <c r="I236" s="2" t="s">
        <v>217</v>
      </c>
      <c r="J236" s="120"/>
    </row>
    <row r="237" spans="1:10" x14ac:dyDescent="0.3">
      <c r="A237" s="2"/>
      <c r="B237" s="7"/>
      <c r="C237" s="24"/>
      <c r="D237" s="2"/>
      <c r="E237" s="2"/>
      <c r="F237" s="2"/>
      <c r="G237" s="2"/>
      <c r="H237" s="24"/>
      <c r="I237" s="2"/>
      <c r="J237" s="120"/>
    </row>
    <row r="238" spans="1:10" x14ac:dyDescent="0.3">
      <c r="A238" s="2">
        <v>9</v>
      </c>
      <c r="B238" s="7" t="s">
        <v>1115</v>
      </c>
      <c r="C238" s="24" t="s">
        <v>318</v>
      </c>
      <c r="D238" s="2" t="s">
        <v>687</v>
      </c>
      <c r="E238" s="25">
        <v>50000</v>
      </c>
      <c r="F238" s="25">
        <v>50000</v>
      </c>
      <c r="G238" s="25">
        <v>50000</v>
      </c>
      <c r="H238" s="24" t="s">
        <v>327</v>
      </c>
      <c r="I238" s="2" t="s">
        <v>217</v>
      </c>
      <c r="J238" s="120"/>
    </row>
    <row r="239" spans="1:10" x14ac:dyDescent="0.3">
      <c r="A239" s="2"/>
      <c r="B239" s="7" t="s">
        <v>1114</v>
      </c>
      <c r="C239" s="24"/>
      <c r="D239" s="2"/>
      <c r="E239" s="2"/>
      <c r="F239" s="2"/>
      <c r="G239" s="2"/>
      <c r="H239" s="24"/>
      <c r="I239" s="2"/>
      <c r="J239" s="120"/>
    </row>
    <row r="240" spans="1:10" x14ac:dyDescent="0.3">
      <c r="A240" s="2">
        <v>10</v>
      </c>
      <c r="B240" s="7" t="s">
        <v>672</v>
      </c>
      <c r="C240" s="24" t="s">
        <v>318</v>
      </c>
      <c r="D240" s="2" t="s">
        <v>687</v>
      </c>
      <c r="E240" s="25">
        <v>30000</v>
      </c>
      <c r="F240" s="25">
        <v>30000</v>
      </c>
      <c r="G240" s="25">
        <v>30000</v>
      </c>
      <c r="H240" s="24" t="s">
        <v>327</v>
      </c>
      <c r="I240" s="2" t="s">
        <v>217</v>
      </c>
      <c r="J240" s="120"/>
    </row>
    <row r="241" spans="1:11" x14ac:dyDescent="0.3">
      <c r="A241" s="27"/>
      <c r="B241" s="28"/>
      <c r="C241" s="57" t="s">
        <v>907</v>
      </c>
      <c r="D241" s="57"/>
      <c r="E241" s="58">
        <f>SUM(E222:E240)</f>
        <v>297000</v>
      </c>
      <c r="F241" s="58">
        <f>SUM(F222:F240)</f>
        <v>297000</v>
      </c>
      <c r="G241" s="58">
        <f>SUM(G222:G240)</f>
        <v>297000</v>
      </c>
      <c r="H241" s="28"/>
      <c r="I241" s="28"/>
      <c r="J241" s="120"/>
    </row>
    <row r="242" spans="1:11" x14ac:dyDescent="0.3">
      <c r="A242" s="34"/>
      <c r="B242" s="35"/>
      <c r="C242" s="64"/>
      <c r="D242" s="64"/>
      <c r="E242" s="87"/>
      <c r="F242" s="87"/>
      <c r="G242" s="87"/>
      <c r="H242" s="35"/>
      <c r="I242" s="35"/>
      <c r="J242" s="54"/>
    </row>
    <row r="243" spans="1:11" x14ac:dyDescent="0.3">
      <c r="A243" s="34"/>
      <c r="B243" s="35"/>
      <c r="C243" s="64"/>
      <c r="D243" s="64"/>
      <c r="E243" s="87"/>
      <c r="F243" s="87"/>
      <c r="G243" s="87"/>
      <c r="H243" s="35"/>
      <c r="I243" s="35"/>
      <c r="J243" s="96"/>
    </row>
    <row r="244" spans="1:11" x14ac:dyDescent="0.3">
      <c r="A244" s="12" t="s">
        <v>127</v>
      </c>
      <c r="B244" s="12"/>
      <c r="C244" s="95"/>
      <c r="D244" s="95"/>
      <c r="E244" s="95"/>
      <c r="F244" s="95"/>
      <c r="G244" s="95"/>
      <c r="H244" s="12"/>
      <c r="I244" s="12"/>
      <c r="J244" s="120" t="s">
        <v>1147</v>
      </c>
    </row>
    <row r="245" spans="1:11" x14ac:dyDescent="0.3">
      <c r="A245" s="12" t="s">
        <v>128</v>
      </c>
      <c r="B245" s="12"/>
      <c r="C245" s="12"/>
      <c r="D245" s="12"/>
      <c r="E245" s="12"/>
      <c r="F245" s="12"/>
      <c r="G245" s="12"/>
      <c r="H245" s="12"/>
      <c r="I245" s="12"/>
      <c r="J245" s="120"/>
    </row>
    <row r="246" spans="1:11" x14ac:dyDescent="0.3">
      <c r="A246" s="20"/>
      <c r="B246" s="20"/>
      <c r="C246" s="20"/>
      <c r="D246" s="20"/>
      <c r="E246" s="118" t="s">
        <v>88</v>
      </c>
      <c r="F246" s="118"/>
      <c r="G246" s="118"/>
      <c r="H246" s="20"/>
      <c r="I246" s="20" t="s">
        <v>90</v>
      </c>
      <c r="J246" s="120"/>
      <c r="K246" s="1">
        <v>10</v>
      </c>
    </row>
    <row r="247" spans="1:11" x14ac:dyDescent="0.3">
      <c r="A247" s="18" t="s">
        <v>85</v>
      </c>
      <c r="B247" s="18" t="s">
        <v>0</v>
      </c>
      <c r="C247" s="18" t="s">
        <v>86</v>
      </c>
      <c r="D247" s="18" t="s">
        <v>87</v>
      </c>
      <c r="E247" s="18">
        <v>2558</v>
      </c>
      <c r="F247" s="18">
        <v>2559</v>
      </c>
      <c r="G247" s="18">
        <v>2560</v>
      </c>
      <c r="H247" s="18" t="s">
        <v>89</v>
      </c>
      <c r="I247" s="18" t="s">
        <v>91</v>
      </c>
      <c r="J247" s="120"/>
    </row>
    <row r="248" spans="1:11" x14ac:dyDescent="0.3">
      <c r="A248" s="19"/>
      <c r="B248" s="19"/>
      <c r="C248" s="19"/>
      <c r="D248" s="19"/>
      <c r="E248" s="19" t="s">
        <v>1</v>
      </c>
      <c r="F248" s="19" t="s">
        <v>1</v>
      </c>
      <c r="G248" s="19" t="s">
        <v>1</v>
      </c>
      <c r="H248" s="19"/>
      <c r="I248" s="19"/>
      <c r="J248" s="120"/>
    </row>
    <row r="249" spans="1:11" x14ac:dyDescent="0.3">
      <c r="A249" s="2">
        <v>11</v>
      </c>
      <c r="B249" s="7" t="s">
        <v>673</v>
      </c>
      <c r="C249" s="24" t="s">
        <v>318</v>
      </c>
      <c r="D249" s="2" t="s">
        <v>687</v>
      </c>
      <c r="E249" s="25">
        <v>50000</v>
      </c>
      <c r="F249" s="25">
        <v>50000</v>
      </c>
      <c r="G249" s="25">
        <v>50000</v>
      </c>
      <c r="H249" s="24" t="s">
        <v>327</v>
      </c>
      <c r="I249" s="11" t="s">
        <v>217</v>
      </c>
      <c r="J249" s="120"/>
    </row>
    <row r="250" spans="1:11" x14ac:dyDescent="0.3">
      <c r="A250" s="18"/>
      <c r="B250" s="16"/>
      <c r="C250" s="18"/>
      <c r="D250" s="18"/>
      <c r="E250" s="18"/>
      <c r="F250" s="18"/>
      <c r="G250" s="18"/>
      <c r="H250" s="18"/>
      <c r="I250" s="18"/>
      <c r="J250" s="120"/>
    </row>
    <row r="251" spans="1:11" x14ac:dyDescent="0.3">
      <c r="A251" s="2">
        <v>12</v>
      </c>
      <c r="B251" s="7" t="s">
        <v>1117</v>
      </c>
      <c r="C251" s="24" t="s">
        <v>328</v>
      </c>
      <c r="D251" s="2" t="s">
        <v>687</v>
      </c>
      <c r="E251" s="25">
        <v>20000</v>
      </c>
      <c r="F251" s="25">
        <v>20000</v>
      </c>
      <c r="G251" s="25">
        <v>20000</v>
      </c>
      <c r="H251" s="24" t="s">
        <v>333</v>
      </c>
      <c r="I251" s="2" t="s">
        <v>920</v>
      </c>
      <c r="J251" s="120"/>
    </row>
    <row r="252" spans="1:11" x14ac:dyDescent="0.3">
      <c r="A252" s="2"/>
      <c r="B252" s="7" t="s">
        <v>499</v>
      </c>
      <c r="C252" s="24" t="s">
        <v>329</v>
      </c>
      <c r="D252" s="2"/>
      <c r="E252" s="2"/>
      <c r="F252" s="2"/>
      <c r="G252" s="2"/>
      <c r="H252" s="24" t="s">
        <v>334</v>
      </c>
      <c r="I252" s="2" t="s">
        <v>192</v>
      </c>
      <c r="J252" s="120"/>
    </row>
    <row r="253" spans="1:11" x14ac:dyDescent="0.3">
      <c r="A253" s="2"/>
      <c r="B253" s="7" t="s">
        <v>500</v>
      </c>
      <c r="C253" s="24" t="s">
        <v>330</v>
      </c>
      <c r="D253" s="2"/>
      <c r="E253" s="2"/>
      <c r="F253" s="2"/>
      <c r="G253" s="2"/>
      <c r="H253" s="24" t="s">
        <v>814</v>
      </c>
      <c r="I253" s="2"/>
      <c r="J253" s="120"/>
    </row>
    <row r="254" spans="1:11" x14ac:dyDescent="0.3">
      <c r="A254" s="2"/>
      <c r="B254" s="7" t="s">
        <v>501</v>
      </c>
      <c r="C254" s="24" t="s">
        <v>331</v>
      </c>
      <c r="D254" s="2"/>
      <c r="E254" s="2"/>
      <c r="F254" s="2"/>
      <c r="G254" s="2"/>
      <c r="H254" s="24" t="s">
        <v>813</v>
      </c>
      <c r="I254" s="2"/>
      <c r="J254" s="120"/>
    </row>
    <row r="255" spans="1:11" x14ac:dyDescent="0.3">
      <c r="A255" s="2"/>
      <c r="B255" s="7" t="s">
        <v>130</v>
      </c>
      <c r="C255" s="24"/>
      <c r="D255" s="2"/>
      <c r="E255" s="2"/>
      <c r="F255" s="2"/>
      <c r="G255" s="2"/>
      <c r="H255" s="24"/>
      <c r="I255" s="2"/>
      <c r="J255" s="120"/>
    </row>
    <row r="256" spans="1:11" x14ac:dyDescent="0.3">
      <c r="A256" s="2">
        <v>13</v>
      </c>
      <c r="B256" s="24" t="s">
        <v>131</v>
      </c>
      <c r="C256" s="24" t="s">
        <v>332</v>
      </c>
      <c r="D256" s="2" t="s">
        <v>687</v>
      </c>
      <c r="E256" s="25">
        <v>30000</v>
      </c>
      <c r="F256" s="25">
        <v>30000</v>
      </c>
      <c r="G256" s="25">
        <v>30000</v>
      </c>
      <c r="H256" s="24" t="s">
        <v>335</v>
      </c>
      <c r="I256" s="2" t="s">
        <v>217</v>
      </c>
      <c r="J256" s="120"/>
    </row>
    <row r="257" spans="1:10" x14ac:dyDescent="0.3">
      <c r="A257" s="2"/>
      <c r="B257" s="24" t="s">
        <v>132</v>
      </c>
      <c r="C257" s="24" t="s">
        <v>141</v>
      </c>
      <c r="D257" s="2"/>
      <c r="E257" s="2"/>
      <c r="F257" s="2"/>
      <c r="G257" s="2"/>
      <c r="H257" s="24" t="s">
        <v>336</v>
      </c>
      <c r="I257" s="2"/>
      <c r="J257" s="120"/>
    </row>
    <row r="258" spans="1:10" x14ac:dyDescent="0.3">
      <c r="A258" s="2"/>
      <c r="B258" s="24"/>
      <c r="C258" s="24"/>
      <c r="D258" s="2"/>
      <c r="E258" s="2"/>
      <c r="F258" s="2"/>
      <c r="G258" s="2"/>
      <c r="H258" s="24"/>
      <c r="I258" s="2"/>
      <c r="J258" s="120"/>
    </row>
    <row r="259" spans="1:10" x14ac:dyDescent="0.3">
      <c r="A259" s="2">
        <v>14</v>
      </c>
      <c r="B259" s="24" t="s">
        <v>676</v>
      </c>
      <c r="C259" s="24" t="s">
        <v>715</v>
      </c>
      <c r="D259" s="2" t="s">
        <v>687</v>
      </c>
      <c r="E259" s="25">
        <v>50000</v>
      </c>
      <c r="F259" s="25">
        <v>50000</v>
      </c>
      <c r="G259" s="25">
        <v>50000</v>
      </c>
      <c r="H259" s="24" t="s">
        <v>698</v>
      </c>
      <c r="I259" s="2" t="s">
        <v>217</v>
      </c>
      <c r="J259" s="120"/>
    </row>
    <row r="260" spans="1:10" x14ac:dyDescent="0.3">
      <c r="A260" s="2"/>
      <c r="B260" s="24"/>
      <c r="C260" s="24"/>
      <c r="D260" s="2"/>
      <c r="E260" s="2"/>
      <c r="F260" s="2"/>
      <c r="G260" s="2"/>
      <c r="H260" s="24"/>
      <c r="I260" s="2"/>
      <c r="J260" s="120"/>
    </row>
    <row r="261" spans="1:10" x14ac:dyDescent="0.3">
      <c r="A261" s="2">
        <v>15</v>
      </c>
      <c r="B261" s="24" t="s">
        <v>761</v>
      </c>
      <c r="C261" s="24" t="s">
        <v>762</v>
      </c>
      <c r="D261" s="2" t="s">
        <v>687</v>
      </c>
      <c r="E261" s="25">
        <v>50000</v>
      </c>
      <c r="F261" s="25">
        <v>50000</v>
      </c>
      <c r="G261" s="25">
        <v>50000</v>
      </c>
      <c r="H261" s="24" t="s">
        <v>1035</v>
      </c>
      <c r="I261" s="2" t="s">
        <v>217</v>
      </c>
      <c r="J261" s="120"/>
    </row>
    <row r="262" spans="1:10" x14ac:dyDescent="0.3">
      <c r="A262" s="2"/>
      <c r="B262" s="24"/>
      <c r="C262" s="24" t="s">
        <v>763</v>
      </c>
      <c r="D262" s="2"/>
      <c r="E262" s="2"/>
      <c r="F262" s="2"/>
      <c r="G262" s="2"/>
      <c r="H262" s="24" t="s">
        <v>764</v>
      </c>
      <c r="I262" s="2"/>
      <c r="J262" s="120"/>
    </row>
    <row r="263" spans="1:10" x14ac:dyDescent="0.3">
      <c r="A263" s="2">
        <v>16</v>
      </c>
      <c r="B263" s="24" t="s">
        <v>680</v>
      </c>
      <c r="C263" s="24" t="s">
        <v>765</v>
      </c>
      <c r="D263" s="2" t="s">
        <v>687</v>
      </c>
      <c r="E263" s="25">
        <v>50000</v>
      </c>
      <c r="F263" s="25">
        <v>50000</v>
      </c>
      <c r="G263" s="25">
        <v>50000</v>
      </c>
      <c r="H263" s="24" t="s">
        <v>1035</v>
      </c>
      <c r="I263" s="2" t="s">
        <v>217</v>
      </c>
      <c r="J263" s="120"/>
    </row>
    <row r="264" spans="1:10" x14ac:dyDescent="0.3">
      <c r="A264" s="2"/>
      <c r="B264" s="24"/>
      <c r="C264" s="24" t="s">
        <v>766</v>
      </c>
      <c r="D264" s="2"/>
      <c r="E264" s="2"/>
      <c r="F264" s="2"/>
      <c r="G264" s="2"/>
      <c r="H264" s="24" t="s">
        <v>764</v>
      </c>
      <c r="I264" s="2"/>
      <c r="J264" s="120"/>
    </row>
    <row r="265" spans="1:10" x14ac:dyDescent="0.3">
      <c r="A265" s="2"/>
      <c r="B265" s="24"/>
      <c r="C265" s="24"/>
      <c r="D265" s="2"/>
      <c r="E265" s="2"/>
      <c r="F265" s="2"/>
      <c r="G265" s="2"/>
      <c r="H265" s="24"/>
      <c r="I265" s="2"/>
      <c r="J265" s="120"/>
    </row>
    <row r="266" spans="1:10" x14ac:dyDescent="0.3">
      <c r="A266" s="26"/>
      <c r="B266" s="26"/>
      <c r="C266" s="26"/>
      <c r="D266" s="4"/>
      <c r="E266" s="4"/>
      <c r="F266" s="32"/>
      <c r="G266" s="4"/>
      <c r="H266" s="26"/>
      <c r="I266" s="4"/>
      <c r="J266" s="120"/>
    </row>
    <row r="267" spans="1:10" x14ac:dyDescent="0.3">
      <c r="A267" s="43"/>
      <c r="B267" s="39"/>
      <c r="C267" s="46" t="s">
        <v>992</v>
      </c>
      <c r="D267" s="47">
        <v>16</v>
      </c>
      <c r="E267" s="48">
        <f>SUM(E241,E249,E251,E256,E259,E261,E263)</f>
        <v>547000</v>
      </c>
      <c r="F267" s="48">
        <f>SUM(F241,F249,F251,F256,F259,F261,F263)</f>
        <v>547000</v>
      </c>
      <c r="G267" s="48">
        <f>SUM(G241,G249,G251,G256,G259,G261,G263)</f>
        <v>547000</v>
      </c>
      <c r="H267" s="43"/>
      <c r="I267" s="44"/>
      <c r="J267" s="120"/>
    </row>
    <row r="268" spans="1:10" x14ac:dyDescent="0.3">
      <c r="A268" s="35"/>
      <c r="B268" s="35"/>
      <c r="C268" s="51"/>
      <c r="D268" s="52"/>
      <c r="E268" s="53"/>
      <c r="F268" s="53"/>
      <c r="G268" s="53"/>
      <c r="H268" s="35"/>
      <c r="I268" s="35"/>
      <c r="J268" s="54"/>
    </row>
    <row r="269" spans="1:10" x14ac:dyDescent="0.3">
      <c r="A269" s="35"/>
      <c r="B269" s="35"/>
      <c r="C269" s="51"/>
      <c r="D269" s="52"/>
      <c r="E269" s="53"/>
      <c r="F269" s="53"/>
      <c r="G269" s="53"/>
      <c r="H269" s="35"/>
      <c r="I269" s="35"/>
      <c r="J269" s="96"/>
    </row>
    <row r="270" spans="1:10" x14ac:dyDescent="0.3">
      <c r="A270" s="35"/>
      <c r="B270" s="35"/>
      <c r="C270" s="51"/>
      <c r="D270" s="52"/>
      <c r="E270" s="53"/>
      <c r="F270" s="53"/>
      <c r="G270" s="53"/>
      <c r="H270" s="35"/>
      <c r="I270" s="35"/>
      <c r="J270" s="54"/>
    </row>
    <row r="271" spans="1:10" x14ac:dyDescent="0.3">
      <c r="A271" s="12" t="s">
        <v>127</v>
      </c>
      <c r="B271" s="12"/>
      <c r="C271" s="12"/>
      <c r="D271" s="12"/>
      <c r="E271" s="12"/>
      <c r="F271" s="12"/>
      <c r="G271" s="12"/>
      <c r="H271" s="12"/>
      <c r="I271" s="12"/>
      <c r="J271" s="120" t="s">
        <v>1148</v>
      </c>
    </row>
    <row r="272" spans="1:10" x14ac:dyDescent="0.3">
      <c r="A272" s="12" t="s">
        <v>133</v>
      </c>
      <c r="B272" s="12"/>
      <c r="C272" s="12"/>
      <c r="D272" s="12"/>
      <c r="E272" s="12"/>
      <c r="F272" s="12"/>
      <c r="G272" s="12"/>
      <c r="H272" s="12"/>
      <c r="I272" s="12"/>
      <c r="J272" s="120"/>
    </row>
    <row r="273" spans="1:11" x14ac:dyDescent="0.3">
      <c r="A273" s="20"/>
      <c r="B273" s="20"/>
      <c r="C273" s="20"/>
      <c r="D273" s="20"/>
      <c r="E273" s="118" t="s">
        <v>88</v>
      </c>
      <c r="F273" s="118"/>
      <c r="G273" s="118"/>
      <c r="H273" s="20"/>
      <c r="I273" s="20" t="s">
        <v>90</v>
      </c>
      <c r="J273" s="120"/>
      <c r="K273" s="1">
        <v>11</v>
      </c>
    </row>
    <row r="274" spans="1:11" x14ac:dyDescent="0.3">
      <c r="A274" s="18" t="s">
        <v>85</v>
      </c>
      <c r="B274" s="18" t="s">
        <v>0</v>
      </c>
      <c r="C274" s="18" t="s">
        <v>86</v>
      </c>
      <c r="D274" s="18" t="s">
        <v>87</v>
      </c>
      <c r="E274" s="18">
        <v>2558</v>
      </c>
      <c r="F274" s="18">
        <v>2559</v>
      </c>
      <c r="G274" s="18">
        <v>2560</v>
      </c>
      <c r="H274" s="18" t="s">
        <v>89</v>
      </c>
      <c r="I274" s="18" t="s">
        <v>91</v>
      </c>
      <c r="J274" s="120"/>
    </row>
    <row r="275" spans="1:11" x14ac:dyDescent="0.3">
      <c r="A275" s="19"/>
      <c r="B275" s="19"/>
      <c r="C275" s="19"/>
      <c r="D275" s="19"/>
      <c r="E275" s="19" t="s">
        <v>1</v>
      </c>
      <c r="F275" s="19" t="s">
        <v>1</v>
      </c>
      <c r="G275" s="19" t="s">
        <v>1</v>
      </c>
      <c r="H275" s="19"/>
      <c r="I275" s="19"/>
      <c r="J275" s="120"/>
    </row>
    <row r="276" spans="1:11" x14ac:dyDescent="0.3">
      <c r="A276" s="3">
        <v>1</v>
      </c>
      <c r="B276" s="22" t="s">
        <v>25</v>
      </c>
      <c r="C276" s="22" t="s">
        <v>337</v>
      </c>
      <c r="D276" s="3" t="s">
        <v>809</v>
      </c>
      <c r="E276" s="25">
        <v>50000</v>
      </c>
      <c r="F276" s="25">
        <v>50000</v>
      </c>
      <c r="G276" s="25">
        <v>50000</v>
      </c>
      <c r="H276" s="22" t="s">
        <v>1037</v>
      </c>
      <c r="I276" s="3" t="s">
        <v>919</v>
      </c>
      <c r="J276" s="120"/>
    </row>
    <row r="277" spans="1:11" x14ac:dyDescent="0.3">
      <c r="A277" s="2"/>
      <c r="B277" s="59"/>
      <c r="C277" s="24" t="s">
        <v>338</v>
      </c>
      <c r="D277" s="2"/>
      <c r="E277" s="2"/>
      <c r="F277" s="2"/>
      <c r="G277" s="2"/>
      <c r="H277" s="24" t="s">
        <v>1036</v>
      </c>
      <c r="I277" s="2"/>
      <c r="J277" s="120"/>
    </row>
    <row r="278" spans="1:11" x14ac:dyDescent="0.3">
      <c r="A278" s="2"/>
      <c r="B278" s="24"/>
      <c r="C278" s="24"/>
      <c r="D278" s="2"/>
      <c r="E278" s="2"/>
      <c r="F278" s="2"/>
      <c r="G278" s="2"/>
      <c r="H278" s="24"/>
      <c r="I278" s="2"/>
      <c r="J278" s="120"/>
    </row>
    <row r="279" spans="1:11" x14ac:dyDescent="0.3">
      <c r="A279" s="2">
        <v>2</v>
      </c>
      <c r="B279" s="24" t="s">
        <v>26</v>
      </c>
      <c r="C279" s="24" t="s">
        <v>1118</v>
      </c>
      <c r="D279" s="2" t="s">
        <v>671</v>
      </c>
      <c r="E279" s="25">
        <v>10000</v>
      </c>
      <c r="F279" s="25">
        <v>10000</v>
      </c>
      <c r="G279" s="25">
        <v>10000</v>
      </c>
      <c r="H279" s="24" t="s">
        <v>1038</v>
      </c>
      <c r="I279" s="2" t="s">
        <v>217</v>
      </c>
      <c r="J279" s="120"/>
    </row>
    <row r="280" spans="1:11" x14ac:dyDescent="0.3">
      <c r="A280" s="2"/>
      <c r="B280" s="7"/>
      <c r="C280" s="24" t="s">
        <v>1119</v>
      </c>
      <c r="D280" s="2"/>
      <c r="E280" s="2"/>
      <c r="F280" s="2"/>
      <c r="G280" s="2"/>
      <c r="H280" s="24"/>
      <c r="I280" s="2"/>
      <c r="J280" s="120"/>
    </row>
    <row r="281" spans="1:11" x14ac:dyDescent="0.3">
      <c r="A281" s="2">
        <v>3</v>
      </c>
      <c r="B281" s="24" t="s">
        <v>709</v>
      </c>
      <c r="C281" s="24" t="s">
        <v>711</v>
      </c>
      <c r="D281" s="2" t="s">
        <v>671</v>
      </c>
      <c r="E281" s="25">
        <v>400000</v>
      </c>
      <c r="F281" s="25">
        <v>400000</v>
      </c>
      <c r="G281" s="25">
        <v>400000</v>
      </c>
      <c r="H281" s="24" t="s">
        <v>713</v>
      </c>
      <c r="I281" s="2" t="s">
        <v>217</v>
      </c>
      <c r="J281" s="120"/>
    </row>
    <row r="282" spans="1:11" x14ac:dyDescent="0.3">
      <c r="A282" s="2"/>
      <c r="B282" s="24" t="s">
        <v>710</v>
      </c>
      <c r="C282" s="24" t="s">
        <v>712</v>
      </c>
      <c r="D282" s="2"/>
      <c r="E282" s="2"/>
      <c r="F282" s="2"/>
      <c r="G282" s="2"/>
      <c r="H282" s="24" t="s">
        <v>714</v>
      </c>
      <c r="I282" s="2"/>
      <c r="J282" s="120"/>
    </row>
    <row r="283" spans="1:11" x14ac:dyDescent="0.3">
      <c r="A283" s="2"/>
      <c r="B283" s="24"/>
      <c r="C283" s="24"/>
      <c r="D283" s="2"/>
      <c r="E283" s="2"/>
      <c r="F283" s="2"/>
      <c r="G283" s="2"/>
      <c r="H283" s="24"/>
      <c r="I283" s="2"/>
      <c r="J283" s="120"/>
    </row>
    <row r="284" spans="1:11" x14ac:dyDescent="0.3">
      <c r="A284" s="2"/>
      <c r="B284" s="24"/>
      <c r="C284" s="24"/>
      <c r="D284" s="2"/>
      <c r="E284" s="2"/>
      <c r="F284" s="2"/>
      <c r="G284" s="2"/>
      <c r="H284" s="24"/>
      <c r="I284" s="2"/>
      <c r="J284" s="120"/>
    </row>
    <row r="285" spans="1:11" x14ac:dyDescent="0.3">
      <c r="A285" s="26"/>
      <c r="B285" s="26"/>
      <c r="C285" s="26"/>
      <c r="D285" s="4"/>
      <c r="E285" s="4"/>
      <c r="F285" s="4"/>
      <c r="G285" s="4"/>
      <c r="H285" s="26"/>
      <c r="I285" s="4"/>
      <c r="J285" s="120"/>
    </row>
    <row r="286" spans="1:11" x14ac:dyDescent="0.3">
      <c r="A286" s="43"/>
      <c r="B286" s="39"/>
      <c r="C286" s="46" t="s">
        <v>992</v>
      </c>
      <c r="D286" s="47">
        <v>3</v>
      </c>
      <c r="E286" s="48">
        <f>SUM(E276:E285)</f>
        <v>460000</v>
      </c>
      <c r="F286" s="49">
        <f>SUM(F276:F285)</f>
        <v>460000</v>
      </c>
      <c r="G286" s="49">
        <f>SUM(G276:G285)</f>
        <v>460000</v>
      </c>
      <c r="H286" s="43"/>
      <c r="I286" s="44"/>
      <c r="J286" s="120"/>
    </row>
    <row r="287" spans="1:11" x14ac:dyDescent="0.3">
      <c r="J287" s="120"/>
    </row>
    <row r="288" spans="1:11" x14ac:dyDescent="0.3">
      <c r="J288" s="120"/>
    </row>
    <row r="289" spans="1:11" x14ac:dyDescent="0.3">
      <c r="J289" s="120"/>
    </row>
    <row r="290" spans="1:11" x14ac:dyDescent="0.3">
      <c r="J290" s="120"/>
    </row>
    <row r="291" spans="1:11" x14ac:dyDescent="0.3">
      <c r="J291" s="120"/>
    </row>
    <row r="292" spans="1:11" x14ac:dyDescent="0.3">
      <c r="J292" s="120"/>
    </row>
    <row r="293" spans="1:11" x14ac:dyDescent="0.3">
      <c r="J293" s="120"/>
    </row>
    <row r="294" spans="1:11" x14ac:dyDescent="0.3">
      <c r="J294" s="120"/>
    </row>
    <row r="295" spans="1:11" x14ac:dyDescent="0.3">
      <c r="J295" s="120"/>
    </row>
    <row r="296" spans="1:11" x14ac:dyDescent="0.3">
      <c r="J296" s="120"/>
    </row>
    <row r="297" spans="1:11" x14ac:dyDescent="0.3">
      <c r="J297" s="120"/>
    </row>
    <row r="298" spans="1:11" x14ac:dyDescent="0.3">
      <c r="A298" s="12" t="s">
        <v>127</v>
      </c>
      <c r="B298" s="12"/>
      <c r="C298" s="12"/>
      <c r="D298" s="12"/>
      <c r="E298" s="12"/>
      <c r="F298" s="12"/>
      <c r="G298" s="12"/>
      <c r="H298" s="12"/>
      <c r="I298" s="12"/>
      <c r="J298" s="120" t="s">
        <v>1149</v>
      </c>
    </row>
    <row r="299" spans="1:11" x14ac:dyDescent="0.3">
      <c r="A299" s="12" t="s">
        <v>134</v>
      </c>
      <c r="B299" s="12"/>
      <c r="C299" s="12"/>
      <c r="D299" s="12"/>
      <c r="E299" s="12"/>
      <c r="F299" s="12"/>
      <c r="G299" s="12"/>
      <c r="H299" s="12"/>
      <c r="I299" s="12"/>
      <c r="J299" s="120"/>
    </row>
    <row r="300" spans="1:11" x14ac:dyDescent="0.3">
      <c r="A300" s="20"/>
      <c r="B300" s="20"/>
      <c r="C300" s="20"/>
      <c r="D300" s="20"/>
      <c r="E300" s="118" t="s">
        <v>88</v>
      </c>
      <c r="F300" s="118"/>
      <c r="G300" s="118"/>
      <c r="H300" s="20"/>
      <c r="I300" s="20" t="s">
        <v>90</v>
      </c>
      <c r="J300" s="120"/>
      <c r="K300" s="1">
        <v>12</v>
      </c>
    </row>
    <row r="301" spans="1:11" x14ac:dyDescent="0.3">
      <c r="A301" s="18" t="s">
        <v>85</v>
      </c>
      <c r="B301" s="18" t="s">
        <v>0</v>
      </c>
      <c r="C301" s="18" t="s">
        <v>86</v>
      </c>
      <c r="D301" s="18" t="s">
        <v>87</v>
      </c>
      <c r="E301" s="18">
        <v>2558</v>
      </c>
      <c r="F301" s="18">
        <v>2559</v>
      </c>
      <c r="G301" s="18">
        <v>2560</v>
      </c>
      <c r="H301" s="18" t="s">
        <v>89</v>
      </c>
      <c r="I301" s="18" t="s">
        <v>91</v>
      </c>
      <c r="J301" s="120"/>
    </row>
    <row r="302" spans="1:11" x14ac:dyDescent="0.3">
      <c r="A302" s="19"/>
      <c r="B302" s="19"/>
      <c r="C302" s="19"/>
      <c r="D302" s="19"/>
      <c r="E302" s="19" t="s">
        <v>1</v>
      </c>
      <c r="F302" s="19" t="s">
        <v>1</v>
      </c>
      <c r="G302" s="19" t="s">
        <v>1</v>
      </c>
      <c r="H302" s="19"/>
      <c r="I302" s="19"/>
      <c r="J302" s="120"/>
    </row>
    <row r="303" spans="1:11" x14ac:dyDescent="0.3">
      <c r="A303" s="3">
        <v>1</v>
      </c>
      <c r="B303" s="7" t="s">
        <v>27</v>
      </c>
      <c r="C303" s="22" t="s">
        <v>339</v>
      </c>
      <c r="D303" s="2" t="s">
        <v>671</v>
      </c>
      <c r="E303" s="25">
        <v>10000</v>
      </c>
      <c r="F303" s="25">
        <v>10000</v>
      </c>
      <c r="G303" s="25">
        <v>10000</v>
      </c>
      <c r="H303" s="22" t="s">
        <v>344</v>
      </c>
      <c r="I303" s="3" t="s">
        <v>217</v>
      </c>
      <c r="J303" s="120"/>
    </row>
    <row r="304" spans="1:11" x14ac:dyDescent="0.3">
      <c r="A304" s="2"/>
      <c r="C304" s="24" t="s">
        <v>340</v>
      </c>
      <c r="D304" s="2"/>
      <c r="E304" s="2"/>
      <c r="F304" s="2"/>
      <c r="G304" s="2"/>
      <c r="H304" s="24"/>
      <c r="I304" s="2"/>
      <c r="J304" s="120"/>
    </row>
    <row r="305" spans="1:10" x14ac:dyDescent="0.3">
      <c r="A305" s="2">
        <v>2</v>
      </c>
      <c r="B305" s="7" t="s">
        <v>28</v>
      </c>
      <c r="C305" s="24" t="s">
        <v>341</v>
      </c>
      <c r="D305" s="2" t="s">
        <v>692</v>
      </c>
      <c r="E305" s="25">
        <v>10000</v>
      </c>
      <c r="F305" s="25">
        <v>10000</v>
      </c>
      <c r="G305" s="25">
        <v>10000</v>
      </c>
      <c r="H305" s="24" t="s">
        <v>345</v>
      </c>
      <c r="I305" s="2" t="s">
        <v>217</v>
      </c>
      <c r="J305" s="120"/>
    </row>
    <row r="306" spans="1:10" x14ac:dyDescent="0.3">
      <c r="A306" s="2"/>
      <c r="C306" s="24"/>
      <c r="D306" s="2"/>
      <c r="E306" s="2"/>
      <c r="F306" s="2"/>
      <c r="G306" s="2"/>
      <c r="H306" s="24"/>
      <c r="I306" s="2"/>
      <c r="J306" s="120"/>
    </row>
    <row r="307" spans="1:10" x14ac:dyDescent="0.3">
      <c r="A307" s="2">
        <v>3</v>
      </c>
      <c r="B307" s="7" t="s">
        <v>136</v>
      </c>
      <c r="C307" s="24" t="s">
        <v>342</v>
      </c>
      <c r="D307" s="2" t="s">
        <v>671</v>
      </c>
      <c r="E307" s="25">
        <v>50000</v>
      </c>
      <c r="F307" s="25">
        <v>50000</v>
      </c>
      <c r="G307" s="25">
        <v>50000</v>
      </c>
      <c r="H307" s="24" t="s">
        <v>346</v>
      </c>
      <c r="I307" s="2" t="s">
        <v>217</v>
      </c>
      <c r="J307" s="120"/>
    </row>
    <row r="308" spans="1:10" x14ac:dyDescent="0.3">
      <c r="A308" s="2"/>
      <c r="B308" s="24" t="s">
        <v>135</v>
      </c>
      <c r="C308" s="24" t="s">
        <v>343</v>
      </c>
      <c r="D308" s="2"/>
      <c r="E308" s="2"/>
      <c r="F308" s="2"/>
      <c r="G308" s="2"/>
      <c r="H308" s="24"/>
      <c r="I308" s="2"/>
      <c r="J308" s="120"/>
    </row>
    <row r="309" spans="1:10" x14ac:dyDescent="0.3">
      <c r="A309" s="2">
        <v>4</v>
      </c>
      <c r="B309" s="24" t="s">
        <v>753</v>
      </c>
      <c r="C309" s="24" t="s">
        <v>755</v>
      </c>
      <c r="D309" s="2" t="s">
        <v>692</v>
      </c>
      <c r="E309" s="25">
        <v>100000</v>
      </c>
      <c r="F309" s="25">
        <v>100000</v>
      </c>
      <c r="G309" s="25">
        <v>100000</v>
      </c>
      <c r="H309" s="35" t="s">
        <v>757</v>
      </c>
      <c r="I309" s="2" t="s">
        <v>217</v>
      </c>
      <c r="J309" s="120"/>
    </row>
    <row r="310" spans="1:10" x14ac:dyDescent="0.3">
      <c r="A310" s="26"/>
      <c r="B310" s="26" t="s">
        <v>754</v>
      </c>
      <c r="C310" s="26" t="s">
        <v>756</v>
      </c>
      <c r="D310" s="4"/>
      <c r="E310" s="4"/>
      <c r="F310" s="4"/>
      <c r="G310" s="4"/>
      <c r="H310" s="35" t="s">
        <v>758</v>
      </c>
      <c r="I310" s="4"/>
      <c r="J310" s="120"/>
    </row>
    <row r="311" spans="1:10" x14ac:dyDescent="0.3">
      <c r="A311" s="43"/>
      <c r="B311" s="39"/>
      <c r="C311" s="46" t="s">
        <v>992</v>
      </c>
      <c r="D311" s="47">
        <v>4</v>
      </c>
      <c r="E311" s="48">
        <f>SUM(E303:E310)</f>
        <v>170000</v>
      </c>
      <c r="F311" s="49">
        <f>SUM(F303:F310)</f>
        <v>170000</v>
      </c>
      <c r="G311" s="49">
        <f>SUM(G303:G310)</f>
        <v>170000</v>
      </c>
      <c r="H311" s="43"/>
      <c r="I311" s="44"/>
      <c r="J311" s="120"/>
    </row>
    <row r="312" spans="1:10" x14ac:dyDescent="0.3">
      <c r="J312" s="120"/>
    </row>
    <row r="313" spans="1:10" x14ac:dyDescent="0.3">
      <c r="J313" s="120"/>
    </row>
    <row r="314" spans="1:10" x14ac:dyDescent="0.3">
      <c r="J314" s="120"/>
    </row>
    <row r="315" spans="1:10" x14ac:dyDescent="0.3">
      <c r="J315" s="120"/>
    </row>
    <row r="316" spans="1:10" x14ac:dyDescent="0.3">
      <c r="J316" s="120"/>
    </row>
    <row r="317" spans="1:10" x14ac:dyDescent="0.3">
      <c r="J317" s="120"/>
    </row>
    <row r="318" spans="1:10" x14ac:dyDescent="0.3">
      <c r="J318" s="120"/>
    </row>
    <row r="319" spans="1:10" x14ac:dyDescent="0.3">
      <c r="J319" s="120"/>
    </row>
    <row r="320" spans="1:10" x14ac:dyDescent="0.3">
      <c r="J320" s="120"/>
    </row>
    <row r="321" spans="1:11" x14ac:dyDescent="0.3">
      <c r="J321" s="120"/>
    </row>
    <row r="322" spans="1:11" x14ac:dyDescent="0.3">
      <c r="J322" s="120"/>
    </row>
    <row r="323" spans="1:11" x14ac:dyDescent="0.3">
      <c r="J323" s="120"/>
    </row>
    <row r="324" spans="1:11" x14ac:dyDescent="0.3">
      <c r="J324" s="120"/>
    </row>
    <row r="325" spans="1:11" x14ac:dyDescent="0.3">
      <c r="A325" s="12" t="s">
        <v>127</v>
      </c>
      <c r="B325" s="12"/>
      <c r="C325" s="12"/>
      <c r="D325" s="12"/>
      <c r="E325" s="12"/>
      <c r="F325" s="12"/>
      <c r="G325" s="12"/>
      <c r="H325" s="12"/>
      <c r="I325" s="12"/>
      <c r="J325" s="120" t="s">
        <v>1150</v>
      </c>
    </row>
    <row r="326" spans="1:11" x14ac:dyDescent="0.3">
      <c r="A326" s="12" t="s">
        <v>137</v>
      </c>
      <c r="B326" s="12"/>
      <c r="C326" s="12"/>
      <c r="D326" s="12"/>
      <c r="E326" s="12"/>
      <c r="F326" s="12"/>
      <c r="G326" s="12"/>
      <c r="H326" s="12"/>
      <c r="I326" s="12"/>
      <c r="J326" s="120"/>
    </row>
    <row r="327" spans="1:11" x14ac:dyDescent="0.3">
      <c r="A327" s="20"/>
      <c r="B327" s="20"/>
      <c r="C327" s="20"/>
      <c r="D327" s="20"/>
      <c r="E327" s="118" t="s">
        <v>88</v>
      </c>
      <c r="F327" s="118"/>
      <c r="G327" s="118"/>
      <c r="H327" s="20"/>
      <c r="I327" s="20" t="s">
        <v>90</v>
      </c>
      <c r="J327" s="120"/>
      <c r="K327" s="1">
        <v>13</v>
      </c>
    </row>
    <row r="328" spans="1:11" x14ac:dyDescent="0.3">
      <c r="A328" s="18" t="s">
        <v>85</v>
      </c>
      <c r="B328" s="18" t="s">
        <v>0</v>
      </c>
      <c r="C328" s="18" t="s">
        <v>86</v>
      </c>
      <c r="D328" s="18" t="s">
        <v>87</v>
      </c>
      <c r="E328" s="18">
        <v>2558</v>
      </c>
      <c r="F328" s="18">
        <v>2559</v>
      </c>
      <c r="G328" s="18">
        <v>2560</v>
      </c>
      <c r="H328" s="18" t="s">
        <v>89</v>
      </c>
      <c r="I328" s="18" t="s">
        <v>91</v>
      </c>
      <c r="J328" s="120"/>
    </row>
    <row r="329" spans="1:11" x14ac:dyDescent="0.3">
      <c r="A329" s="19"/>
      <c r="B329" s="19"/>
      <c r="C329" s="19"/>
      <c r="D329" s="19"/>
      <c r="E329" s="19" t="s">
        <v>1</v>
      </c>
      <c r="F329" s="19" t="s">
        <v>1</v>
      </c>
      <c r="G329" s="19" t="s">
        <v>1</v>
      </c>
      <c r="H329" s="19"/>
      <c r="I329" s="19"/>
      <c r="J329" s="120"/>
    </row>
    <row r="330" spans="1:11" x14ac:dyDescent="0.3">
      <c r="A330" s="3">
        <v>1</v>
      </c>
      <c r="B330" s="111" t="s">
        <v>347</v>
      </c>
      <c r="C330" s="22" t="s">
        <v>349</v>
      </c>
      <c r="D330" s="2" t="s">
        <v>671</v>
      </c>
      <c r="E330" s="25">
        <v>30000</v>
      </c>
      <c r="F330" s="25">
        <v>30000</v>
      </c>
      <c r="G330" s="25">
        <v>30000</v>
      </c>
      <c r="H330" s="22" t="s">
        <v>351</v>
      </c>
      <c r="I330" s="3" t="s">
        <v>921</v>
      </c>
      <c r="J330" s="120"/>
    </row>
    <row r="331" spans="1:11" x14ac:dyDescent="0.3">
      <c r="A331" s="2"/>
      <c r="B331" s="7" t="s">
        <v>348</v>
      </c>
      <c r="C331" s="24" t="s">
        <v>350</v>
      </c>
      <c r="D331" s="2"/>
      <c r="E331" s="2"/>
      <c r="F331" s="2"/>
      <c r="G331" s="2"/>
      <c r="H331" s="24"/>
      <c r="I331" s="2" t="s">
        <v>192</v>
      </c>
      <c r="J331" s="120"/>
    </row>
    <row r="332" spans="1:11" x14ac:dyDescent="0.3">
      <c r="A332" s="2">
        <v>2</v>
      </c>
      <c r="B332" s="7" t="s">
        <v>29</v>
      </c>
      <c r="C332" s="24" t="s">
        <v>352</v>
      </c>
      <c r="D332" s="2" t="s">
        <v>810</v>
      </c>
      <c r="E332" s="25">
        <v>30000</v>
      </c>
      <c r="F332" s="25">
        <v>30000</v>
      </c>
      <c r="G332" s="25">
        <v>30000</v>
      </c>
      <c r="H332" s="24" t="s">
        <v>355</v>
      </c>
      <c r="I332" s="2" t="s">
        <v>217</v>
      </c>
      <c r="J332" s="120"/>
    </row>
    <row r="333" spans="1:11" x14ac:dyDescent="0.3">
      <c r="A333" s="2"/>
      <c r="B333" s="7"/>
      <c r="C333" s="24"/>
      <c r="D333" s="2"/>
      <c r="E333" s="2"/>
      <c r="F333" s="2"/>
      <c r="G333" s="2"/>
      <c r="H333" s="24" t="s">
        <v>356</v>
      </c>
      <c r="I333" s="2"/>
      <c r="J333" s="120"/>
    </row>
    <row r="334" spans="1:11" x14ac:dyDescent="0.3">
      <c r="A334" s="2">
        <v>3</v>
      </c>
      <c r="B334" s="7" t="s">
        <v>1097</v>
      </c>
      <c r="C334" s="24" t="s">
        <v>353</v>
      </c>
      <c r="D334" s="2" t="s">
        <v>671</v>
      </c>
      <c r="E334" s="25">
        <v>40000</v>
      </c>
      <c r="F334" s="25">
        <v>40000</v>
      </c>
      <c r="G334" s="25">
        <v>40000</v>
      </c>
      <c r="H334" s="24" t="s">
        <v>355</v>
      </c>
      <c r="I334" s="2" t="s">
        <v>919</v>
      </c>
      <c r="J334" s="120"/>
    </row>
    <row r="335" spans="1:11" x14ac:dyDescent="0.3">
      <c r="A335" s="2"/>
      <c r="B335" s="7"/>
      <c r="C335" s="24" t="s">
        <v>354</v>
      </c>
      <c r="D335" s="2"/>
      <c r="E335" s="2"/>
      <c r="F335" s="2"/>
      <c r="G335" s="2"/>
      <c r="H335" s="24" t="s">
        <v>356</v>
      </c>
      <c r="I335" s="2"/>
      <c r="J335" s="120"/>
    </row>
    <row r="336" spans="1:11" x14ac:dyDescent="0.3">
      <c r="A336" s="2">
        <v>4</v>
      </c>
      <c r="B336" s="7" t="s">
        <v>1027</v>
      </c>
      <c r="C336" s="24" t="s">
        <v>357</v>
      </c>
      <c r="D336" s="2" t="s">
        <v>671</v>
      </c>
      <c r="E336" s="25">
        <v>30000</v>
      </c>
      <c r="F336" s="25">
        <v>30000</v>
      </c>
      <c r="G336" s="25">
        <v>30000</v>
      </c>
      <c r="H336" s="24" t="s">
        <v>359</v>
      </c>
      <c r="I336" s="2" t="s">
        <v>919</v>
      </c>
      <c r="J336" s="120"/>
    </row>
    <row r="337" spans="1:10" x14ac:dyDescent="0.3">
      <c r="A337" s="2"/>
      <c r="B337" s="7"/>
      <c r="C337" s="24" t="s">
        <v>358</v>
      </c>
      <c r="D337" s="2"/>
      <c r="E337" s="2"/>
      <c r="F337" s="2"/>
      <c r="G337" s="2"/>
      <c r="H337" s="24" t="s">
        <v>360</v>
      </c>
      <c r="I337" s="2"/>
      <c r="J337" s="120"/>
    </row>
    <row r="338" spans="1:10" x14ac:dyDescent="0.3">
      <c r="A338" s="2">
        <v>5</v>
      </c>
      <c r="B338" s="7" t="s">
        <v>139</v>
      </c>
      <c r="C338" s="24" t="s">
        <v>361</v>
      </c>
      <c r="D338" s="2" t="s">
        <v>811</v>
      </c>
      <c r="E338" s="25">
        <v>10000</v>
      </c>
      <c r="F338" s="25">
        <v>10000</v>
      </c>
      <c r="G338" s="25">
        <v>10000</v>
      </c>
      <c r="H338" s="24" t="s">
        <v>365</v>
      </c>
      <c r="I338" s="2" t="s">
        <v>192</v>
      </c>
      <c r="J338" s="120"/>
    </row>
    <row r="339" spans="1:10" x14ac:dyDescent="0.3">
      <c r="A339" s="2"/>
      <c r="B339" s="7" t="s">
        <v>138</v>
      </c>
      <c r="C339" s="24" t="s">
        <v>141</v>
      </c>
      <c r="D339" s="2"/>
      <c r="E339" s="2"/>
      <c r="F339" s="2"/>
      <c r="G339" s="2"/>
      <c r="H339" s="24" t="s">
        <v>366</v>
      </c>
      <c r="I339" s="2"/>
      <c r="J339" s="120"/>
    </row>
    <row r="340" spans="1:10" x14ac:dyDescent="0.3">
      <c r="A340" s="2">
        <v>6</v>
      </c>
      <c r="B340" s="7" t="s">
        <v>30</v>
      </c>
      <c r="C340" s="24" t="s">
        <v>362</v>
      </c>
      <c r="D340" s="2" t="s">
        <v>687</v>
      </c>
      <c r="E340" s="25">
        <v>50000</v>
      </c>
      <c r="F340" s="25">
        <v>50000</v>
      </c>
      <c r="G340" s="25">
        <v>50000</v>
      </c>
      <c r="H340" s="24" t="s">
        <v>363</v>
      </c>
      <c r="I340" s="2" t="s">
        <v>217</v>
      </c>
      <c r="J340" s="120"/>
    </row>
    <row r="341" spans="1:10" x14ac:dyDescent="0.3">
      <c r="A341" s="2"/>
      <c r="B341" s="7"/>
      <c r="C341" s="24"/>
      <c r="D341" s="2"/>
      <c r="E341" s="2"/>
      <c r="F341" s="2"/>
      <c r="G341" s="2"/>
      <c r="H341" s="24" t="s">
        <v>364</v>
      </c>
      <c r="I341" s="2"/>
      <c r="J341" s="120"/>
    </row>
    <row r="342" spans="1:10" x14ac:dyDescent="0.3">
      <c r="A342" s="2">
        <v>7</v>
      </c>
      <c r="B342" s="7" t="s">
        <v>140</v>
      </c>
      <c r="C342" s="24" t="s">
        <v>367</v>
      </c>
      <c r="D342" s="2" t="s">
        <v>687</v>
      </c>
      <c r="E342" s="25">
        <v>200000</v>
      </c>
      <c r="F342" s="25">
        <v>200000</v>
      </c>
      <c r="G342" s="25">
        <v>200000</v>
      </c>
      <c r="H342" s="24" t="s">
        <v>368</v>
      </c>
      <c r="I342" s="2" t="s">
        <v>217</v>
      </c>
      <c r="J342" s="120"/>
    </row>
    <row r="343" spans="1:10" x14ac:dyDescent="0.3">
      <c r="A343" s="2"/>
      <c r="B343" s="7" t="s">
        <v>141</v>
      </c>
      <c r="C343" s="24" t="s">
        <v>201</v>
      </c>
      <c r="D343" s="2"/>
      <c r="E343" s="2"/>
      <c r="F343" s="2"/>
      <c r="G343" s="2"/>
      <c r="H343" s="24" t="s">
        <v>369</v>
      </c>
      <c r="I343" s="2"/>
      <c r="J343" s="120"/>
    </row>
    <row r="344" spans="1:10" x14ac:dyDescent="0.3">
      <c r="A344" s="2">
        <v>8</v>
      </c>
      <c r="B344" s="106" t="s">
        <v>31</v>
      </c>
      <c r="C344" s="24" t="s">
        <v>370</v>
      </c>
      <c r="D344" s="2" t="s">
        <v>687</v>
      </c>
      <c r="E344" s="25">
        <v>50000</v>
      </c>
      <c r="F344" s="25">
        <v>50000</v>
      </c>
      <c r="G344" s="25">
        <v>50000</v>
      </c>
      <c r="H344" s="24" t="s">
        <v>371</v>
      </c>
      <c r="I344" s="2" t="s">
        <v>217</v>
      </c>
      <c r="J344" s="120"/>
    </row>
    <row r="345" spans="1:10" x14ac:dyDescent="0.3">
      <c r="A345" s="2"/>
      <c r="B345" s="7"/>
      <c r="C345" s="24"/>
      <c r="D345" s="2"/>
      <c r="E345" s="2"/>
      <c r="F345" s="2"/>
      <c r="G345" s="2"/>
      <c r="H345" s="24" t="s">
        <v>372</v>
      </c>
      <c r="I345" s="2"/>
      <c r="J345" s="120"/>
    </row>
    <row r="346" spans="1:10" x14ac:dyDescent="0.3">
      <c r="A346" s="2">
        <v>9</v>
      </c>
      <c r="B346" s="106" t="s">
        <v>32</v>
      </c>
      <c r="C346" s="24" t="s">
        <v>373</v>
      </c>
      <c r="D346" s="2" t="s">
        <v>687</v>
      </c>
      <c r="E346" s="25">
        <v>50000</v>
      </c>
      <c r="F346" s="25">
        <v>50000</v>
      </c>
      <c r="G346" s="25">
        <v>50000</v>
      </c>
      <c r="H346" s="24" t="s">
        <v>374</v>
      </c>
      <c r="I346" s="2" t="s">
        <v>217</v>
      </c>
      <c r="J346" s="120"/>
    </row>
    <row r="347" spans="1:10" x14ac:dyDescent="0.3">
      <c r="A347" s="2"/>
      <c r="B347" s="7"/>
      <c r="C347" s="24"/>
      <c r="D347" s="2"/>
      <c r="E347" s="2"/>
      <c r="F347" s="2"/>
      <c r="G347" s="2"/>
      <c r="H347" s="24"/>
      <c r="I347" s="2"/>
      <c r="J347" s="120"/>
    </row>
    <row r="348" spans="1:10" x14ac:dyDescent="0.3">
      <c r="A348" s="4">
        <v>10</v>
      </c>
      <c r="B348" s="7" t="s">
        <v>681</v>
      </c>
      <c r="C348" s="26" t="s">
        <v>767</v>
      </c>
      <c r="D348" s="2" t="s">
        <v>687</v>
      </c>
      <c r="E348" s="25">
        <v>50000</v>
      </c>
      <c r="F348" s="25">
        <v>50000</v>
      </c>
      <c r="G348" s="25">
        <v>50000</v>
      </c>
      <c r="H348" s="26" t="s">
        <v>698</v>
      </c>
      <c r="I348" s="4" t="s">
        <v>217</v>
      </c>
      <c r="J348" s="120"/>
    </row>
    <row r="349" spans="1:10" x14ac:dyDescent="0.3">
      <c r="A349" s="43"/>
      <c r="B349" s="39"/>
      <c r="C349" s="46" t="s">
        <v>990</v>
      </c>
      <c r="D349" s="47">
        <v>10</v>
      </c>
      <c r="E349" s="48">
        <f>SUM(E330:E348)</f>
        <v>540000</v>
      </c>
      <c r="F349" s="49">
        <f>SUM(F330:F348)</f>
        <v>540000</v>
      </c>
      <c r="G349" s="49">
        <f>SUM(G330:G348)</f>
        <v>540000</v>
      </c>
      <c r="H349" s="43"/>
      <c r="I349" s="56"/>
      <c r="J349" s="120"/>
    </row>
    <row r="350" spans="1:10" x14ac:dyDescent="0.3">
      <c r="A350" s="35"/>
      <c r="B350" s="35"/>
      <c r="C350" s="51"/>
      <c r="D350" s="52"/>
      <c r="E350" s="53"/>
      <c r="F350" s="53"/>
      <c r="G350" s="53"/>
      <c r="H350" s="35"/>
      <c r="I350" s="34"/>
      <c r="J350" s="54"/>
    </row>
    <row r="351" spans="1:10" x14ac:dyDescent="0.3">
      <c r="A351" s="35"/>
      <c r="B351" s="35"/>
      <c r="C351" s="51"/>
      <c r="D351" s="52"/>
      <c r="E351" s="53"/>
      <c r="F351" s="53"/>
      <c r="G351" s="53"/>
      <c r="H351" s="35"/>
      <c r="I351" s="34"/>
      <c r="J351" s="96"/>
    </row>
    <row r="352" spans="1:10" x14ac:dyDescent="0.3">
      <c r="A352" s="12" t="s">
        <v>127</v>
      </c>
      <c r="B352" s="12"/>
      <c r="C352" s="12"/>
      <c r="D352" s="12"/>
      <c r="E352" s="12"/>
      <c r="F352" s="12"/>
      <c r="G352" s="12"/>
      <c r="H352" s="12"/>
      <c r="I352" s="12"/>
      <c r="J352" s="120" t="s">
        <v>1151</v>
      </c>
    </row>
    <row r="353" spans="1:11" x14ac:dyDescent="0.3">
      <c r="A353" s="12" t="s">
        <v>702</v>
      </c>
      <c r="B353" s="12"/>
      <c r="C353" s="12"/>
      <c r="D353" s="12"/>
      <c r="E353" s="12"/>
      <c r="F353" s="12"/>
      <c r="G353" s="12"/>
      <c r="H353" s="12"/>
      <c r="I353" s="12"/>
      <c r="J353" s="120"/>
    </row>
    <row r="354" spans="1:11" x14ac:dyDescent="0.3">
      <c r="A354" s="20"/>
      <c r="B354" s="20"/>
      <c r="C354" s="20"/>
      <c r="D354" s="20"/>
      <c r="E354" s="118" t="s">
        <v>88</v>
      </c>
      <c r="F354" s="118"/>
      <c r="G354" s="118"/>
      <c r="H354" s="20"/>
      <c r="I354" s="20" t="s">
        <v>90</v>
      </c>
      <c r="J354" s="120"/>
      <c r="K354" s="1">
        <v>14</v>
      </c>
    </row>
    <row r="355" spans="1:11" x14ac:dyDescent="0.3">
      <c r="A355" s="18" t="s">
        <v>85</v>
      </c>
      <c r="B355" s="18" t="s">
        <v>0</v>
      </c>
      <c r="C355" s="18" t="s">
        <v>86</v>
      </c>
      <c r="D355" s="18" t="s">
        <v>87</v>
      </c>
      <c r="E355" s="18">
        <v>2558</v>
      </c>
      <c r="F355" s="18">
        <v>2559</v>
      </c>
      <c r="G355" s="18">
        <v>2560</v>
      </c>
      <c r="H355" s="18" t="s">
        <v>89</v>
      </c>
      <c r="I355" s="18" t="s">
        <v>91</v>
      </c>
      <c r="J355" s="120"/>
    </row>
    <row r="356" spans="1:11" x14ac:dyDescent="0.3">
      <c r="A356" s="19"/>
      <c r="B356" s="19"/>
      <c r="C356" s="19"/>
      <c r="D356" s="19"/>
      <c r="E356" s="19" t="s">
        <v>1</v>
      </c>
      <c r="F356" s="19" t="s">
        <v>1</v>
      </c>
      <c r="G356" s="19" t="s">
        <v>1</v>
      </c>
      <c r="H356" s="19"/>
      <c r="I356" s="19"/>
      <c r="J356" s="120"/>
    </row>
    <row r="357" spans="1:11" x14ac:dyDescent="0.3">
      <c r="A357" s="3">
        <v>1</v>
      </c>
      <c r="B357" s="7" t="s">
        <v>33</v>
      </c>
      <c r="C357" s="22" t="s">
        <v>375</v>
      </c>
      <c r="D357" s="3" t="s">
        <v>692</v>
      </c>
      <c r="E357" s="23">
        <v>100000</v>
      </c>
      <c r="F357" s="23">
        <v>100000</v>
      </c>
      <c r="G357" s="23">
        <v>100000</v>
      </c>
      <c r="H357" s="22" t="s">
        <v>381</v>
      </c>
      <c r="I357" s="3" t="s">
        <v>217</v>
      </c>
      <c r="J357" s="120"/>
    </row>
    <row r="358" spans="1:11" x14ac:dyDescent="0.3">
      <c r="A358" s="2"/>
      <c r="B358" s="7"/>
      <c r="C358" s="24" t="s">
        <v>376</v>
      </c>
      <c r="D358" s="2"/>
      <c r="E358" s="2"/>
      <c r="F358" s="2"/>
      <c r="G358" s="2"/>
      <c r="H358" s="24"/>
      <c r="I358" s="2"/>
      <c r="J358" s="120"/>
    </row>
    <row r="359" spans="1:11" x14ac:dyDescent="0.3">
      <c r="A359" s="2">
        <v>2</v>
      </c>
      <c r="B359" s="7" t="s">
        <v>143</v>
      </c>
      <c r="C359" s="24" t="s">
        <v>377</v>
      </c>
      <c r="D359" s="2" t="s">
        <v>812</v>
      </c>
      <c r="E359" s="25">
        <v>5000</v>
      </c>
      <c r="F359" s="25">
        <v>5000</v>
      </c>
      <c r="G359" s="25">
        <v>5000</v>
      </c>
      <c r="H359" s="24" t="s">
        <v>382</v>
      </c>
      <c r="I359" s="2" t="s">
        <v>217</v>
      </c>
      <c r="J359" s="120"/>
    </row>
    <row r="360" spans="1:11" x14ac:dyDescent="0.3">
      <c r="A360" s="2"/>
      <c r="B360" s="59" t="s">
        <v>142</v>
      </c>
      <c r="C360" s="24" t="s">
        <v>378</v>
      </c>
      <c r="D360" s="2"/>
      <c r="E360" s="2"/>
      <c r="F360" s="2"/>
      <c r="G360" s="2"/>
      <c r="H360" s="24"/>
      <c r="I360" s="2"/>
      <c r="J360" s="120"/>
    </row>
    <row r="361" spans="1:11" x14ac:dyDescent="0.3">
      <c r="A361" s="2">
        <v>3</v>
      </c>
      <c r="B361" s="7" t="s">
        <v>1225</v>
      </c>
      <c r="C361" s="24" t="s">
        <v>379</v>
      </c>
      <c r="D361" s="2" t="s">
        <v>820</v>
      </c>
      <c r="E361" s="25">
        <v>150000</v>
      </c>
      <c r="F361" s="25">
        <v>150000</v>
      </c>
      <c r="G361" s="25">
        <v>150000</v>
      </c>
      <c r="H361" s="24" t="s">
        <v>383</v>
      </c>
      <c r="I361" s="2" t="s">
        <v>217</v>
      </c>
      <c r="J361" s="120"/>
    </row>
    <row r="362" spans="1:11" x14ac:dyDescent="0.3">
      <c r="A362" s="2"/>
      <c r="B362" s="59" t="s">
        <v>1226</v>
      </c>
      <c r="C362" s="24" t="s">
        <v>1120</v>
      </c>
      <c r="D362" s="2"/>
      <c r="E362" s="2"/>
      <c r="F362" s="2"/>
      <c r="G362" s="2"/>
      <c r="H362" s="24" t="s">
        <v>384</v>
      </c>
      <c r="I362" s="2"/>
      <c r="J362" s="120"/>
    </row>
    <row r="363" spans="1:11" x14ac:dyDescent="0.3">
      <c r="A363" s="2">
        <v>4</v>
      </c>
      <c r="B363" s="7" t="s">
        <v>34</v>
      </c>
      <c r="C363" s="85" t="s">
        <v>380</v>
      </c>
      <c r="D363" s="2" t="s">
        <v>922</v>
      </c>
      <c r="E363" s="25">
        <v>100000</v>
      </c>
      <c r="F363" s="25">
        <v>100000</v>
      </c>
      <c r="G363" s="25">
        <v>100000</v>
      </c>
      <c r="H363" s="24" t="s">
        <v>385</v>
      </c>
      <c r="I363" s="2" t="s">
        <v>217</v>
      </c>
      <c r="J363" s="120"/>
    </row>
    <row r="364" spans="1:11" x14ac:dyDescent="0.3">
      <c r="A364" s="2">
        <v>5</v>
      </c>
      <c r="B364" s="7" t="s">
        <v>691</v>
      </c>
      <c r="C364" s="24" t="s">
        <v>815</v>
      </c>
      <c r="D364" s="2" t="s">
        <v>692</v>
      </c>
      <c r="E364" s="25">
        <v>1000000</v>
      </c>
      <c r="F364" s="25">
        <v>1000000</v>
      </c>
      <c r="G364" s="25">
        <v>1000000</v>
      </c>
      <c r="H364" s="24" t="s">
        <v>816</v>
      </c>
      <c r="I364" s="2" t="s">
        <v>912</v>
      </c>
      <c r="J364" s="120"/>
    </row>
    <row r="365" spans="1:11" x14ac:dyDescent="0.3">
      <c r="A365" s="2"/>
      <c r="B365" s="60" t="s">
        <v>985</v>
      </c>
      <c r="C365" s="24"/>
      <c r="D365" s="2"/>
      <c r="E365" s="2"/>
      <c r="F365" s="2"/>
      <c r="G365" s="2"/>
      <c r="H365" s="24"/>
      <c r="I365" s="2"/>
      <c r="J365" s="120"/>
    </row>
    <row r="366" spans="1:11" x14ac:dyDescent="0.3">
      <c r="A366" s="2">
        <v>6</v>
      </c>
      <c r="B366" s="7" t="s">
        <v>694</v>
      </c>
      <c r="C366" s="24" t="s">
        <v>815</v>
      </c>
      <c r="D366" s="2" t="s">
        <v>692</v>
      </c>
      <c r="E366" s="25">
        <v>5000000</v>
      </c>
      <c r="F366" s="25">
        <v>5000000</v>
      </c>
      <c r="G366" s="25">
        <v>5000000</v>
      </c>
      <c r="H366" s="24" t="s">
        <v>816</v>
      </c>
      <c r="I366" s="2" t="s">
        <v>912</v>
      </c>
      <c r="J366" s="120"/>
    </row>
    <row r="367" spans="1:11" x14ac:dyDescent="0.3">
      <c r="A367" s="2"/>
      <c r="B367" s="7" t="s">
        <v>986</v>
      </c>
      <c r="C367" s="24"/>
      <c r="D367" s="2"/>
      <c r="E367" s="2"/>
      <c r="F367" s="2"/>
      <c r="G367" s="2"/>
      <c r="H367" s="24"/>
      <c r="I367" s="2"/>
      <c r="J367" s="120"/>
    </row>
    <row r="368" spans="1:11" x14ac:dyDescent="0.3">
      <c r="A368" s="2">
        <v>7</v>
      </c>
      <c r="B368" s="7" t="s">
        <v>693</v>
      </c>
      <c r="C368" s="24" t="s">
        <v>815</v>
      </c>
      <c r="D368" s="2" t="s">
        <v>692</v>
      </c>
      <c r="E368" s="25">
        <v>5000000</v>
      </c>
      <c r="F368" s="25">
        <v>5000000</v>
      </c>
      <c r="G368" s="25">
        <v>5000000</v>
      </c>
      <c r="H368" s="24" t="s">
        <v>816</v>
      </c>
      <c r="I368" s="2" t="s">
        <v>912</v>
      </c>
      <c r="J368" s="120"/>
    </row>
    <row r="369" spans="1:11" x14ac:dyDescent="0.3">
      <c r="A369" s="2"/>
      <c r="B369" s="7" t="s">
        <v>1039</v>
      </c>
      <c r="C369" s="24"/>
      <c r="D369" s="2"/>
      <c r="E369" s="2"/>
      <c r="F369" s="2"/>
      <c r="G369" s="2"/>
      <c r="H369" s="24"/>
      <c r="I369" s="2"/>
      <c r="J369" s="120"/>
    </row>
    <row r="370" spans="1:11" x14ac:dyDescent="0.3">
      <c r="A370" s="2">
        <v>8</v>
      </c>
      <c r="B370" s="7" t="s">
        <v>923</v>
      </c>
      <c r="C370" s="24" t="s">
        <v>700</v>
      </c>
      <c r="D370" s="2" t="s">
        <v>692</v>
      </c>
      <c r="E370" s="25">
        <v>100000</v>
      </c>
      <c r="F370" s="25">
        <v>100000</v>
      </c>
      <c r="G370" s="25">
        <v>100000</v>
      </c>
      <c r="H370" s="24" t="s">
        <v>701</v>
      </c>
      <c r="I370" s="2" t="s">
        <v>217</v>
      </c>
      <c r="J370" s="120"/>
    </row>
    <row r="371" spans="1:11" x14ac:dyDescent="0.3">
      <c r="A371" s="2">
        <v>9</v>
      </c>
      <c r="B371" s="24" t="s">
        <v>924</v>
      </c>
      <c r="C371" s="24" t="s">
        <v>722</v>
      </c>
      <c r="D371" s="2" t="s">
        <v>692</v>
      </c>
      <c r="E371" s="25">
        <v>1000000</v>
      </c>
      <c r="F371" s="25">
        <v>1000000</v>
      </c>
      <c r="G371" s="25">
        <v>1000000</v>
      </c>
      <c r="H371" s="24" t="s">
        <v>723</v>
      </c>
      <c r="I371" s="2" t="s">
        <v>912</v>
      </c>
      <c r="J371" s="120"/>
    </row>
    <row r="372" spans="1:11" x14ac:dyDescent="0.3">
      <c r="A372" s="5"/>
      <c r="B372" s="5"/>
      <c r="C372" s="5"/>
      <c r="D372" s="11"/>
      <c r="E372" s="11"/>
      <c r="F372" s="11"/>
      <c r="G372" s="11"/>
      <c r="H372" s="5"/>
      <c r="I372" s="11"/>
      <c r="J372" s="120"/>
    </row>
    <row r="373" spans="1:11" x14ac:dyDescent="0.3">
      <c r="A373" s="2">
        <v>10</v>
      </c>
      <c r="B373" s="24" t="s">
        <v>732</v>
      </c>
      <c r="C373" s="24" t="s">
        <v>733</v>
      </c>
      <c r="D373" s="2" t="s">
        <v>692</v>
      </c>
      <c r="E373" s="25">
        <v>1000000</v>
      </c>
      <c r="F373" s="25">
        <v>1000000</v>
      </c>
      <c r="G373" s="25">
        <v>1000000</v>
      </c>
      <c r="H373" s="24" t="s">
        <v>734</v>
      </c>
      <c r="I373" s="2" t="s">
        <v>912</v>
      </c>
      <c r="J373" s="120"/>
    </row>
    <row r="374" spans="1:11" x14ac:dyDescent="0.3">
      <c r="A374" s="26"/>
      <c r="B374" s="26" t="s">
        <v>969</v>
      </c>
      <c r="C374" s="26"/>
      <c r="D374" s="4"/>
      <c r="E374" s="4"/>
      <c r="F374" s="4"/>
      <c r="G374" s="4"/>
      <c r="H374" s="26" t="s">
        <v>735</v>
      </c>
      <c r="I374" s="4"/>
      <c r="J374" s="120"/>
    </row>
    <row r="375" spans="1:11" x14ac:dyDescent="0.3">
      <c r="C375" s="61" t="s">
        <v>1008</v>
      </c>
      <c r="D375" s="62"/>
      <c r="E375" s="63">
        <f>SUM(E357:E374)</f>
        <v>13455000</v>
      </c>
      <c r="F375" s="63">
        <f>SUM(F357:F374)</f>
        <v>13455000</v>
      </c>
      <c r="G375" s="63">
        <f>SUM(G357:G374)</f>
        <v>13455000</v>
      </c>
      <c r="J375" s="120"/>
    </row>
    <row r="376" spans="1:11" x14ac:dyDescent="0.3">
      <c r="C376" s="64"/>
      <c r="D376" s="65"/>
      <c r="E376" s="66"/>
      <c r="F376" s="66"/>
      <c r="G376" s="66"/>
      <c r="J376" s="54"/>
    </row>
    <row r="377" spans="1:11" x14ac:dyDescent="0.3">
      <c r="C377" s="64"/>
      <c r="D377" s="65"/>
      <c r="E377" s="66"/>
      <c r="F377" s="66"/>
      <c r="G377" s="66"/>
      <c r="J377" s="96"/>
    </row>
    <row r="378" spans="1:11" x14ac:dyDescent="0.3">
      <c r="C378" s="64"/>
      <c r="D378" s="65"/>
      <c r="E378" s="66"/>
      <c r="F378" s="66"/>
      <c r="G378" s="66"/>
      <c r="J378" s="54"/>
    </row>
    <row r="379" spans="1:11" x14ac:dyDescent="0.3">
      <c r="A379" s="12" t="s">
        <v>127</v>
      </c>
      <c r="B379" s="12"/>
      <c r="C379" s="12"/>
      <c r="D379" s="12"/>
      <c r="E379" s="12"/>
      <c r="F379" s="12"/>
      <c r="G379" s="12"/>
      <c r="H379" s="12"/>
      <c r="I379" s="12"/>
      <c r="J379" s="120" t="s">
        <v>1152</v>
      </c>
    </row>
    <row r="380" spans="1:11" x14ac:dyDescent="0.3">
      <c r="A380" s="12" t="s">
        <v>702</v>
      </c>
      <c r="B380" s="12"/>
      <c r="C380" s="12"/>
      <c r="D380" s="12"/>
      <c r="E380" s="12"/>
      <c r="F380" s="12"/>
      <c r="G380" s="12"/>
      <c r="H380" s="12"/>
      <c r="I380" s="12"/>
      <c r="J380" s="120"/>
    </row>
    <row r="381" spans="1:11" x14ac:dyDescent="0.3">
      <c r="A381" s="20"/>
      <c r="B381" s="20"/>
      <c r="C381" s="20"/>
      <c r="D381" s="20"/>
      <c r="E381" s="118" t="s">
        <v>88</v>
      </c>
      <c r="F381" s="118"/>
      <c r="G381" s="118"/>
      <c r="H381" s="20"/>
      <c r="I381" s="20" t="s">
        <v>90</v>
      </c>
      <c r="J381" s="120"/>
      <c r="K381" s="1">
        <v>15</v>
      </c>
    </row>
    <row r="382" spans="1:11" x14ac:dyDescent="0.3">
      <c r="A382" s="18" t="s">
        <v>85</v>
      </c>
      <c r="B382" s="18" t="s">
        <v>0</v>
      </c>
      <c r="C382" s="18" t="s">
        <v>86</v>
      </c>
      <c r="D382" s="18" t="s">
        <v>87</v>
      </c>
      <c r="E382" s="18">
        <v>2558</v>
      </c>
      <c r="F382" s="18">
        <v>2559</v>
      </c>
      <c r="G382" s="18">
        <v>2560</v>
      </c>
      <c r="H382" s="18" t="s">
        <v>89</v>
      </c>
      <c r="I382" s="18" t="s">
        <v>91</v>
      </c>
      <c r="J382" s="120"/>
    </row>
    <row r="383" spans="1:11" x14ac:dyDescent="0.3">
      <c r="A383" s="19"/>
      <c r="B383" s="19"/>
      <c r="C383" s="19"/>
      <c r="D383" s="19"/>
      <c r="E383" s="19" t="s">
        <v>1</v>
      </c>
      <c r="F383" s="19" t="s">
        <v>1</v>
      </c>
      <c r="G383" s="19" t="s">
        <v>1</v>
      </c>
      <c r="H383" s="19"/>
      <c r="I383" s="19"/>
      <c r="J383" s="120"/>
    </row>
    <row r="384" spans="1:11" x14ac:dyDescent="0.3">
      <c r="A384" s="2">
        <v>11</v>
      </c>
      <c r="B384" s="24" t="s">
        <v>941</v>
      </c>
      <c r="C384" s="24" t="s">
        <v>942</v>
      </c>
      <c r="D384" s="2" t="s">
        <v>692</v>
      </c>
      <c r="E384" s="25">
        <v>300000</v>
      </c>
      <c r="F384" s="25">
        <v>300000</v>
      </c>
      <c r="G384" s="25">
        <v>300000</v>
      </c>
      <c r="H384" s="24" t="s">
        <v>944</v>
      </c>
      <c r="I384" s="2" t="s">
        <v>217</v>
      </c>
      <c r="J384" s="120"/>
    </row>
    <row r="385" spans="1:10" x14ac:dyDescent="0.3">
      <c r="A385" s="24"/>
      <c r="B385" s="24"/>
      <c r="C385" s="24" t="s">
        <v>943</v>
      </c>
      <c r="D385" s="2"/>
      <c r="E385" s="2"/>
      <c r="F385" s="2"/>
      <c r="G385" s="2"/>
      <c r="H385" s="24" t="s">
        <v>945</v>
      </c>
      <c r="I385" s="2"/>
      <c r="J385" s="120"/>
    </row>
    <row r="386" spans="1:10" x14ac:dyDescent="0.3">
      <c r="A386" s="2">
        <v>12</v>
      </c>
      <c r="B386" s="24" t="s">
        <v>677</v>
      </c>
      <c r="C386" s="24" t="s">
        <v>1011</v>
      </c>
      <c r="D386" s="2" t="s">
        <v>692</v>
      </c>
      <c r="E386" s="25">
        <v>1000000</v>
      </c>
      <c r="F386" s="25">
        <v>1000000</v>
      </c>
      <c r="G386" s="25">
        <v>1000000</v>
      </c>
      <c r="H386" s="24" t="s">
        <v>1012</v>
      </c>
      <c r="I386" s="2" t="s">
        <v>912</v>
      </c>
      <c r="J386" s="120"/>
    </row>
    <row r="387" spans="1:10" x14ac:dyDescent="0.3">
      <c r="A387" s="2">
        <v>13</v>
      </c>
      <c r="B387" s="24" t="s">
        <v>682</v>
      </c>
      <c r="C387" s="24" t="s">
        <v>741</v>
      </c>
      <c r="D387" s="2" t="s">
        <v>692</v>
      </c>
      <c r="E387" s="25">
        <v>1000000</v>
      </c>
      <c r="F387" s="25">
        <v>1000000</v>
      </c>
      <c r="G387" s="25">
        <v>1000000</v>
      </c>
      <c r="H387" s="24" t="s">
        <v>743</v>
      </c>
      <c r="I387" s="2" t="s">
        <v>912</v>
      </c>
      <c r="J387" s="120"/>
    </row>
    <row r="388" spans="1:10" x14ac:dyDescent="0.3">
      <c r="A388" s="2"/>
      <c r="B388" s="24"/>
      <c r="C388" s="24" t="s">
        <v>742</v>
      </c>
      <c r="D388" s="2"/>
      <c r="E388" s="2"/>
      <c r="F388" s="2"/>
      <c r="G388" s="2"/>
      <c r="H388" s="24" t="s">
        <v>742</v>
      </c>
      <c r="I388" s="2"/>
      <c r="J388" s="120"/>
    </row>
    <row r="389" spans="1:10" x14ac:dyDescent="0.3">
      <c r="A389" s="2">
        <v>14</v>
      </c>
      <c r="B389" s="67" t="s">
        <v>899</v>
      </c>
      <c r="C389" s="68" t="s">
        <v>283</v>
      </c>
      <c r="D389" s="69" t="s">
        <v>692</v>
      </c>
      <c r="E389" s="70">
        <v>2000000</v>
      </c>
      <c r="F389" s="70">
        <v>2000000</v>
      </c>
      <c r="G389" s="70">
        <v>2000000</v>
      </c>
      <c r="H389" s="68" t="s">
        <v>285</v>
      </c>
      <c r="I389" s="2" t="s">
        <v>912</v>
      </c>
      <c r="J389" s="120"/>
    </row>
    <row r="390" spans="1:10" x14ac:dyDescent="0.3">
      <c r="A390" s="2"/>
      <c r="B390" s="67"/>
      <c r="C390" s="68" t="s">
        <v>284</v>
      </c>
      <c r="D390" s="69"/>
      <c r="E390" s="69"/>
      <c r="F390" s="69"/>
      <c r="G390" s="69"/>
      <c r="H390" s="68" t="s">
        <v>286</v>
      </c>
      <c r="I390" s="2"/>
      <c r="J390" s="120"/>
    </row>
    <row r="391" spans="1:10" x14ac:dyDescent="0.3">
      <c r="A391" s="2">
        <v>15</v>
      </c>
      <c r="B391" s="67" t="s">
        <v>900</v>
      </c>
      <c r="C391" s="68" t="s">
        <v>283</v>
      </c>
      <c r="D391" s="69" t="s">
        <v>692</v>
      </c>
      <c r="E391" s="70">
        <v>2000000</v>
      </c>
      <c r="F391" s="70">
        <v>2000000</v>
      </c>
      <c r="G391" s="70">
        <v>2000000</v>
      </c>
      <c r="H391" s="68" t="s">
        <v>285</v>
      </c>
      <c r="I391" s="2" t="s">
        <v>912</v>
      </c>
      <c r="J391" s="120"/>
    </row>
    <row r="392" spans="1:10" x14ac:dyDescent="0.3">
      <c r="A392" s="2"/>
      <c r="B392" s="67"/>
      <c r="C392" s="68" t="s">
        <v>284</v>
      </c>
      <c r="D392" s="69"/>
      <c r="E392" s="69"/>
      <c r="F392" s="69"/>
      <c r="G392" s="69"/>
      <c r="H392" s="68" t="s">
        <v>286</v>
      </c>
      <c r="I392" s="2"/>
      <c r="J392" s="120"/>
    </row>
    <row r="393" spans="1:10" x14ac:dyDescent="0.3">
      <c r="A393" s="2">
        <v>16</v>
      </c>
      <c r="B393" s="67" t="s">
        <v>109</v>
      </c>
      <c r="C393" s="68" t="s">
        <v>283</v>
      </c>
      <c r="D393" s="69" t="s">
        <v>692</v>
      </c>
      <c r="E393" s="70">
        <v>1000000</v>
      </c>
      <c r="F393" s="70">
        <v>1000000</v>
      </c>
      <c r="G393" s="70">
        <v>1000000</v>
      </c>
      <c r="H393" s="68" t="s">
        <v>285</v>
      </c>
      <c r="I393" s="2" t="s">
        <v>912</v>
      </c>
      <c r="J393" s="120"/>
    </row>
    <row r="394" spans="1:10" x14ac:dyDescent="0.3">
      <c r="A394" s="2"/>
      <c r="B394" s="67" t="s">
        <v>201</v>
      </c>
      <c r="C394" s="68" t="s">
        <v>284</v>
      </c>
      <c r="D394" s="69"/>
      <c r="E394" s="69"/>
      <c r="F394" s="69"/>
      <c r="G394" s="69"/>
      <c r="H394" s="68" t="s">
        <v>286</v>
      </c>
      <c r="I394" s="2"/>
      <c r="J394" s="120"/>
    </row>
    <row r="395" spans="1:10" x14ac:dyDescent="0.3">
      <c r="A395" s="2">
        <v>17</v>
      </c>
      <c r="B395" s="67" t="s">
        <v>111</v>
      </c>
      <c r="C395" s="68" t="s">
        <v>283</v>
      </c>
      <c r="D395" s="69" t="s">
        <v>692</v>
      </c>
      <c r="E395" s="70">
        <v>2000000</v>
      </c>
      <c r="F395" s="70">
        <v>2000000</v>
      </c>
      <c r="G395" s="70">
        <v>2000000</v>
      </c>
      <c r="H395" s="68" t="s">
        <v>1009</v>
      </c>
      <c r="I395" s="2" t="s">
        <v>912</v>
      </c>
      <c r="J395" s="120"/>
    </row>
    <row r="396" spans="1:10" x14ac:dyDescent="0.3">
      <c r="A396" s="2"/>
      <c r="B396" s="67" t="s">
        <v>110</v>
      </c>
      <c r="C396" s="68" t="s">
        <v>287</v>
      </c>
      <c r="D396" s="69"/>
      <c r="E396" s="69"/>
      <c r="F396" s="69"/>
      <c r="G396" s="69"/>
      <c r="H396" s="68" t="s">
        <v>1010</v>
      </c>
      <c r="I396" s="2"/>
      <c r="J396" s="120"/>
    </row>
    <row r="397" spans="1:10" x14ac:dyDescent="0.3">
      <c r="A397" s="2">
        <v>18</v>
      </c>
      <c r="B397" s="67" t="s">
        <v>113</v>
      </c>
      <c r="C397" s="68" t="s">
        <v>283</v>
      </c>
      <c r="D397" s="69" t="s">
        <v>692</v>
      </c>
      <c r="E397" s="70">
        <v>2000000</v>
      </c>
      <c r="F397" s="70">
        <v>2000000</v>
      </c>
      <c r="G397" s="70">
        <v>2000000</v>
      </c>
      <c r="H397" s="68" t="s">
        <v>285</v>
      </c>
      <c r="I397" s="2" t="s">
        <v>912</v>
      </c>
      <c r="J397" s="120"/>
    </row>
    <row r="398" spans="1:10" x14ac:dyDescent="0.3">
      <c r="A398" s="2"/>
      <c r="B398" s="67" t="s">
        <v>112</v>
      </c>
      <c r="C398" s="68" t="s">
        <v>284</v>
      </c>
      <c r="D398" s="69"/>
      <c r="E398" s="69"/>
      <c r="F398" s="69"/>
      <c r="G398" s="69"/>
      <c r="H398" s="68" t="s">
        <v>286</v>
      </c>
      <c r="I398" s="2"/>
      <c r="J398" s="120"/>
    </row>
    <row r="399" spans="1:10" x14ac:dyDescent="0.3">
      <c r="A399" s="2">
        <v>19</v>
      </c>
      <c r="B399" s="68" t="s">
        <v>114</v>
      </c>
      <c r="C399" s="68" t="s">
        <v>283</v>
      </c>
      <c r="D399" s="69" t="s">
        <v>692</v>
      </c>
      <c r="E399" s="70">
        <v>1600000</v>
      </c>
      <c r="F399" s="70">
        <v>1600000</v>
      </c>
      <c r="G399" s="70">
        <v>1600000</v>
      </c>
      <c r="H399" s="68" t="s">
        <v>285</v>
      </c>
      <c r="I399" s="2" t="s">
        <v>912</v>
      </c>
      <c r="J399" s="120"/>
    </row>
    <row r="400" spans="1:10" x14ac:dyDescent="0.3">
      <c r="A400" s="2"/>
      <c r="B400" s="68"/>
      <c r="C400" s="68" t="s">
        <v>284</v>
      </c>
      <c r="D400" s="69"/>
      <c r="E400" s="69"/>
      <c r="F400" s="69"/>
      <c r="G400" s="69"/>
      <c r="H400" s="68" t="s">
        <v>286</v>
      </c>
      <c r="I400" s="2"/>
      <c r="J400" s="120"/>
    </row>
    <row r="401" spans="1:11" x14ac:dyDescent="0.3">
      <c r="A401" s="2">
        <v>20</v>
      </c>
      <c r="B401" s="68" t="s">
        <v>5</v>
      </c>
      <c r="C401" s="68" t="s">
        <v>283</v>
      </c>
      <c r="D401" s="69" t="s">
        <v>692</v>
      </c>
      <c r="E401" s="70">
        <v>2000000</v>
      </c>
      <c r="F401" s="70">
        <v>2000000</v>
      </c>
      <c r="G401" s="70">
        <v>2000000</v>
      </c>
      <c r="H401" s="68" t="s">
        <v>285</v>
      </c>
      <c r="I401" s="2" t="s">
        <v>912</v>
      </c>
      <c r="J401" s="120"/>
    </row>
    <row r="402" spans="1:11" x14ac:dyDescent="0.3">
      <c r="A402" s="2"/>
      <c r="B402" s="68"/>
      <c r="C402" s="68" t="s">
        <v>284</v>
      </c>
      <c r="D402" s="69"/>
      <c r="E402" s="70"/>
      <c r="F402" s="70"/>
      <c r="G402" s="70"/>
      <c r="H402" s="68"/>
      <c r="I402" s="2"/>
      <c r="J402" s="120"/>
    </row>
    <row r="403" spans="1:11" x14ac:dyDescent="0.3">
      <c r="A403" s="2">
        <v>21</v>
      </c>
      <c r="B403" s="114" t="s">
        <v>1218</v>
      </c>
      <c r="C403" s="68" t="s">
        <v>283</v>
      </c>
      <c r="D403" s="69" t="s">
        <v>692</v>
      </c>
      <c r="E403" s="70">
        <v>200000</v>
      </c>
      <c r="F403" s="70">
        <v>200000</v>
      </c>
      <c r="G403" s="70">
        <v>200000</v>
      </c>
      <c r="H403" s="68" t="s">
        <v>285</v>
      </c>
      <c r="I403" s="2" t="s">
        <v>217</v>
      </c>
      <c r="J403" s="120"/>
    </row>
    <row r="404" spans="1:11" x14ac:dyDescent="0.3">
      <c r="A404" s="2"/>
      <c r="B404" s="68"/>
      <c r="C404" s="68" t="s">
        <v>284</v>
      </c>
      <c r="D404" s="69"/>
      <c r="E404" s="69"/>
      <c r="F404" s="69"/>
      <c r="G404" s="69"/>
      <c r="H404" s="68" t="s">
        <v>286</v>
      </c>
      <c r="I404" s="4"/>
      <c r="J404" s="120"/>
    </row>
    <row r="405" spans="1:11" x14ac:dyDescent="0.3">
      <c r="A405" s="43"/>
      <c r="B405" s="39"/>
      <c r="C405" s="46" t="s">
        <v>992</v>
      </c>
      <c r="D405" s="47">
        <v>21</v>
      </c>
      <c r="E405" s="48">
        <f>SUM(E375,E386,E387,E389,E391,E393,E395,E397,E399,E401)</f>
        <v>28055000</v>
      </c>
      <c r="F405" s="48">
        <f>SUM(F375,F386,F387,F389,F391,F393,F395,F397,F399,F401)</f>
        <v>28055000</v>
      </c>
      <c r="G405" s="48">
        <f>SUM(G375,G386,G387,G389,G391,G393,G395,G397,G399,G401)</f>
        <v>28055000</v>
      </c>
      <c r="H405" s="43"/>
      <c r="I405" s="44"/>
      <c r="J405" s="120"/>
    </row>
    <row r="406" spans="1:11" x14ac:dyDescent="0.3">
      <c r="A406" s="35"/>
      <c r="B406" s="35"/>
      <c r="C406" s="51"/>
      <c r="D406" s="52"/>
      <c r="E406" s="53"/>
      <c r="F406" s="53"/>
      <c r="G406" s="53"/>
      <c r="H406" s="35"/>
      <c r="I406" s="35"/>
      <c r="J406" s="54"/>
    </row>
    <row r="407" spans="1:11" x14ac:dyDescent="0.3">
      <c r="A407" s="35"/>
      <c r="B407" s="35"/>
      <c r="C407" s="51"/>
      <c r="D407" s="52"/>
      <c r="E407" s="53"/>
      <c r="F407" s="53"/>
      <c r="G407" s="53"/>
      <c r="H407" s="35"/>
      <c r="I407" s="35"/>
      <c r="J407" s="96"/>
    </row>
    <row r="408" spans="1:11" x14ac:dyDescent="0.3">
      <c r="A408" s="12" t="s">
        <v>127</v>
      </c>
      <c r="B408" s="12"/>
      <c r="C408" s="12"/>
      <c r="D408" s="12"/>
      <c r="E408" s="12"/>
      <c r="F408" s="12"/>
      <c r="G408" s="12"/>
      <c r="H408" s="12"/>
      <c r="I408" s="12"/>
      <c r="J408" s="120" t="s">
        <v>1153</v>
      </c>
    </row>
    <row r="409" spans="1:11" x14ac:dyDescent="0.3">
      <c r="A409" s="12" t="s">
        <v>144</v>
      </c>
      <c r="B409" s="12"/>
      <c r="C409" s="12"/>
      <c r="D409" s="12"/>
      <c r="E409" s="12"/>
      <c r="F409" s="12"/>
      <c r="G409" s="12"/>
      <c r="H409" s="12"/>
      <c r="I409" s="12"/>
      <c r="J409" s="120"/>
    </row>
    <row r="410" spans="1:11" x14ac:dyDescent="0.3">
      <c r="A410" s="20"/>
      <c r="B410" s="20"/>
      <c r="C410" s="20"/>
      <c r="D410" s="20"/>
      <c r="E410" s="121" t="s">
        <v>88</v>
      </c>
      <c r="F410" s="122"/>
      <c r="G410" s="123"/>
      <c r="H410" s="20"/>
      <c r="I410" s="20" t="s">
        <v>90</v>
      </c>
      <c r="J410" s="120"/>
      <c r="K410" s="1">
        <v>16</v>
      </c>
    </row>
    <row r="411" spans="1:11" x14ac:dyDescent="0.3">
      <c r="A411" s="18" t="s">
        <v>85</v>
      </c>
      <c r="B411" s="18" t="s">
        <v>0</v>
      </c>
      <c r="C411" s="18" t="s">
        <v>86</v>
      </c>
      <c r="D411" s="18" t="s">
        <v>87</v>
      </c>
      <c r="E411" s="18">
        <v>2558</v>
      </c>
      <c r="F411" s="18">
        <v>2559</v>
      </c>
      <c r="G411" s="18">
        <v>2560</v>
      </c>
      <c r="H411" s="18" t="s">
        <v>89</v>
      </c>
      <c r="I411" s="18" t="s">
        <v>91</v>
      </c>
      <c r="J411" s="120"/>
    </row>
    <row r="412" spans="1:11" x14ac:dyDescent="0.3">
      <c r="A412" s="19"/>
      <c r="B412" s="19"/>
      <c r="C412" s="19"/>
      <c r="D412" s="19"/>
      <c r="E412" s="19" t="s">
        <v>1</v>
      </c>
      <c r="F412" s="19" t="s">
        <v>1</v>
      </c>
      <c r="G412" s="19" t="s">
        <v>1</v>
      </c>
      <c r="H412" s="19"/>
      <c r="I412" s="19"/>
      <c r="J412" s="120"/>
    </row>
    <row r="413" spans="1:11" x14ac:dyDescent="0.3">
      <c r="A413" s="3">
        <v>1</v>
      </c>
      <c r="B413" s="7" t="s">
        <v>146</v>
      </c>
      <c r="C413" s="22" t="s">
        <v>1040</v>
      </c>
      <c r="D413" s="3" t="s">
        <v>819</v>
      </c>
      <c r="E413" s="23">
        <v>5000</v>
      </c>
      <c r="F413" s="23">
        <v>5000</v>
      </c>
      <c r="G413" s="23">
        <v>5000</v>
      </c>
      <c r="H413" s="22" t="s">
        <v>405</v>
      </c>
      <c r="I413" s="3" t="s">
        <v>919</v>
      </c>
      <c r="J413" s="120"/>
    </row>
    <row r="414" spans="1:11" x14ac:dyDescent="0.3">
      <c r="A414" s="2"/>
      <c r="B414" s="59" t="s">
        <v>145</v>
      </c>
      <c r="C414" s="24"/>
      <c r="D414" s="2"/>
      <c r="E414" s="2"/>
      <c r="F414" s="2"/>
      <c r="G414" s="2"/>
      <c r="H414" s="24"/>
      <c r="I414" s="2"/>
      <c r="J414" s="120"/>
    </row>
    <row r="415" spans="1:11" x14ac:dyDescent="0.3">
      <c r="A415" s="2">
        <v>2</v>
      </c>
      <c r="B415" s="7" t="s">
        <v>35</v>
      </c>
      <c r="C415" s="24" t="s">
        <v>387</v>
      </c>
      <c r="D415" s="2" t="s">
        <v>820</v>
      </c>
      <c r="E415" s="25">
        <v>10000</v>
      </c>
      <c r="F415" s="25">
        <v>10000</v>
      </c>
      <c r="G415" s="25">
        <v>10000</v>
      </c>
      <c r="H415" s="24" t="s">
        <v>406</v>
      </c>
      <c r="I415" s="2" t="s">
        <v>919</v>
      </c>
      <c r="J415" s="120"/>
    </row>
    <row r="416" spans="1:11" x14ac:dyDescent="0.3">
      <c r="A416" s="2"/>
      <c r="B416" s="59"/>
      <c r="C416" s="24" t="s">
        <v>386</v>
      </c>
      <c r="D416" s="2"/>
      <c r="E416" s="2"/>
      <c r="F416" s="2"/>
      <c r="G416" s="2"/>
      <c r="H416" s="24" t="s">
        <v>407</v>
      </c>
      <c r="I416" s="2"/>
      <c r="J416" s="120"/>
    </row>
    <row r="417" spans="1:10" x14ac:dyDescent="0.3">
      <c r="A417" s="2">
        <v>3</v>
      </c>
      <c r="B417" s="7" t="s">
        <v>36</v>
      </c>
      <c r="C417" s="24" t="s">
        <v>818</v>
      </c>
      <c r="D417" s="2" t="s">
        <v>821</v>
      </c>
      <c r="E417" s="25">
        <v>10000</v>
      </c>
      <c r="F417" s="25">
        <v>10000</v>
      </c>
      <c r="G417" s="25">
        <v>10000</v>
      </c>
      <c r="H417" s="24" t="s">
        <v>408</v>
      </c>
      <c r="I417" s="2" t="s">
        <v>919</v>
      </c>
      <c r="J417" s="120"/>
    </row>
    <row r="418" spans="1:10" x14ac:dyDescent="0.3">
      <c r="A418" s="2"/>
      <c r="B418" s="59"/>
      <c r="C418" s="24" t="s">
        <v>817</v>
      </c>
      <c r="D418" s="2"/>
      <c r="E418" s="2"/>
      <c r="F418" s="2"/>
      <c r="G418" s="2"/>
      <c r="H418" s="24"/>
      <c r="I418" s="2"/>
      <c r="J418" s="120"/>
    </row>
    <row r="419" spans="1:10" x14ac:dyDescent="0.3">
      <c r="A419" s="2">
        <v>4</v>
      </c>
      <c r="B419" s="7" t="s">
        <v>1028</v>
      </c>
      <c r="C419" s="24" t="s">
        <v>388</v>
      </c>
      <c r="D419" s="2" t="s">
        <v>822</v>
      </c>
      <c r="E419" s="25">
        <v>5000</v>
      </c>
      <c r="F419" s="25">
        <v>5000</v>
      </c>
      <c r="G419" s="25">
        <v>5000</v>
      </c>
      <c r="H419" s="24" t="s">
        <v>1041</v>
      </c>
      <c r="I419" s="2" t="s">
        <v>217</v>
      </c>
      <c r="J419" s="120"/>
    </row>
    <row r="420" spans="1:10" x14ac:dyDescent="0.3">
      <c r="A420" s="2"/>
      <c r="B420" s="59"/>
      <c r="C420" s="24" t="s">
        <v>389</v>
      </c>
      <c r="D420" s="2"/>
      <c r="E420" s="2"/>
      <c r="F420" s="2"/>
      <c r="G420" s="2"/>
      <c r="H420" s="24" t="s">
        <v>409</v>
      </c>
      <c r="I420" s="2"/>
      <c r="J420" s="120"/>
    </row>
    <row r="421" spans="1:10" x14ac:dyDescent="0.3">
      <c r="A421" s="2">
        <v>5</v>
      </c>
      <c r="B421" s="7" t="s">
        <v>37</v>
      </c>
      <c r="C421" s="24" t="s">
        <v>390</v>
      </c>
      <c r="D421" s="2" t="s">
        <v>820</v>
      </c>
      <c r="E421" s="25">
        <v>12000</v>
      </c>
      <c r="F421" s="25">
        <v>12000</v>
      </c>
      <c r="G421" s="25">
        <v>12000</v>
      </c>
      <c r="H421" s="24" t="s">
        <v>410</v>
      </c>
      <c r="I421" s="2" t="s">
        <v>919</v>
      </c>
      <c r="J421" s="120"/>
    </row>
    <row r="422" spans="1:10" x14ac:dyDescent="0.3">
      <c r="A422" s="2"/>
      <c r="B422" s="59"/>
      <c r="C422" s="24" t="s">
        <v>391</v>
      </c>
      <c r="D422" s="2"/>
      <c r="E422" s="2"/>
      <c r="F422" s="2"/>
      <c r="G422" s="2"/>
      <c r="H422" s="24"/>
      <c r="I422" s="2"/>
      <c r="J422" s="120"/>
    </row>
    <row r="423" spans="1:10" x14ac:dyDescent="0.3">
      <c r="A423" s="2">
        <v>6</v>
      </c>
      <c r="B423" s="7" t="s">
        <v>38</v>
      </c>
      <c r="C423" s="24" t="s">
        <v>392</v>
      </c>
      <c r="D423" s="2" t="s">
        <v>820</v>
      </c>
      <c r="E423" s="25">
        <v>40000</v>
      </c>
      <c r="F423" s="25">
        <v>40000</v>
      </c>
      <c r="G423" s="25">
        <v>40000</v>
      </c>
      <c r="H423" s="24" t="s">
        <v>411</v>
      </c>
      <c r="I423" s="2" t="s">
        <v>919</v>
      </c>
      <c r="J423" s="120"/>
    </row>
    <row r="424" spans="1:10" x14ac:dyDescent="0.3">
      <c r="A424" s="2"/>
      <c r="B424" s="59"/>
      <c r="C424" s="24" t="s">
        <v>394</v>
      </c>
      <c r="D424" s="2"/>
      <c r="E424" s="2"/>
      <c r="F424" s="2"/>
      <c r="G424" s="2"/>
      <c r="H424" s="24" t="s">
        <v>412</v>
      </c>
      <c r="I424" s="2"/>
      <c r="J424" s="120"/>
    </row>
    <row r="425" spans="1:10" x14ac:dyDescent="0.3">
      <c r="A425" s="2">
        <v>7</v>
      </c>
      <c r="B425" s="7" t="s">
        <v>393</v>
      </c>
      <c r="C425" s="24" t="s">
        <v>395</v>
      </c>
      <c r="D425" s="2" t="s">
        <v>820</v>
      </c>
      <c r="E425" s="25">
        <v>15000</v>
      </c>
      <c r="F425" s="25">
        <v>15000</v>
      </c>
      <c r="G425" s="25">
        <v>15000</v>
      </c>
      <c r="H425" s="24" t="s">
        <v>413</v>
      </c>
      <c r="I425" s="2" t="s">
        <v>919</v>
      </c>
      <c r="J425" s="120"/>
    </row>
    <row r="426" spans="1:10" x14ac:dyDescent="0.3">
      <c r="A426" s="2"/>
      <c r="B426" s="59"/>
      <c r="C426" s="24"/>
      <c r="D426" s="2"/>
      <c r="E426" s="2"/>
      <c r="F426" s="2"/>
      <c r="G426" s="2"/>
      <c r="H426" s="24" t="s">
        <v>414</v>
      </c>
      <c r="I426" s="2"/>
      <c r="J426" s="120"/>
    </row>
    <row r="427" spans="1:10" x14ac:dyDescent="0.3">
      <c r="A427" s="2">
        <v>8</v>
      </c>
      <c r="B427" s="24" t="s">
        <v>39</v>
      </c>
      <c r="C427" s="24" t="s">
        <v>396</v>
      </c>
      <c r="D427" s="2" t="s">
        <v>823</v>
      </c>
      <c r="E427" s="25">
        <v>30000</v>
      </c>
      <c r="F427" s="25">
        <v>30000</v>
      </c>
      <c r="G427" s="25">
        <v>30000</v>
      </c>
      <c r="H427" s="24" t="s">
        <v>1043</v>
      </c>
      <c r="I427" s="2" t="s">
        <v>925</v>
      </c>
      <c r="J427" s="120"/>
    </row>
    <row r="428" spans="1:10" x14ac:dyDescent="0.3">
      <c r="A428" s="2"/>
      <c r="B428" s="24"/>
      <c r="C428" s="24" t="s">
        <v>397</v>
      </c>
      <c r="D428" s="2"/>
      <c r="E428" s="2"/>
      <c r="F428" s="2"/>
      <c r="G428" s="2"/>
      <c r="H428" s="24" t="s">
        <v>1042</v>
      </c>
      <c r="I428" s="2" t="s">
        <v>926</v>
      </c>
      <c r="J428" s="120"/>
    </row>
    <row r="429" spans="1:10" x14ac:dyDescent="0.3">
      <c r="A429" s="2">
        <v>9</v>
      </c>
      <c r="B429" s="24" t="s">
        <v>398</v>
      </c>
      <c r="C429" s="24" t="s">
        <v>399</v>
      </c>
      <c r="D429" s="2" t="s">
        <v>823</v>
      </c>
      <c r="E429" s="25">
        <v>10000</v>
      </c>
      <c r="F429" s="25">
        <v>10000</v>
      </c>
      <c r="G429" s="25">
        <v>10000</v>
      </c>
      <c r="H429" s="24" t="s">
        <v>415</v>
      </c>
      <c r="I429" s="2" t="s">
        <v>925</v>
      </c>
      <c r="J429" s="120"/>
    </row>
    <row r="430" spans="1:10" x14ac:dyDescent="0.3">
      <c r="A430" s="2"/>
      <c r="B430" s="24"/>
      <c r="C430" s="24" t="s">
        <v>400</v>
      </c>
      <c r="D430" s="2"/>
      <c r="E430" s="2"/>
      <c r="F430" s="2"/>
      <c r="G430" s="2"/>
      <c r="H430" s="24"/>
      <c r="I430" s="2" t="s">
        <v>926</v>
      </c>
      <c r="J430" s="120"/>
    </row>
    <row r="431" spans="1:10" x14ac:dyDescent="0.3">
      <c r="A431" s="4"/>
      <c r="B431" s="26"/>
      <c r="C431" s="26"/>
      <c r="D431" s="4"/>
      <c r="E431" s="32"/>
      <c r="F431" s="32"/>
      <c r="G431" s="32"/>
      <c r="H431" s="26"/>
      <c r="I431" s="4" t="s">
        <v>925</v>
      </c>
      <c r="J431" s="120"/>
    </row>
    <row r="432" spans="1:10" x14ac:dyDescent="0.3">
      <c r="C432" s="29" t="s">
        <v>1013</v>
      </c>
      <c r="D432" s="71"/>
      <c r="E432" s="30">
        <f>SUM(E413:E431)</f>
        <v>137000</v>
      </c>
      <c r="F432" s="30">
        <f>SUM(F413:F431)</f>
        <v>137000</v>
      </c>
      <c r="G432" s="30">
        <f>SUM(G413:G431)</f>
        <v>137000</v>
      </c>
      <c r="J432" s="120"/>
    </row>
    <row r="433" spans="1:11" x14ac:dyDescent="0.3">
      <c r="C433" s="64"/>
      <c r="D433" s="65"/>
      <c r="E433" s="87"/>
      <c r="F433" s="87"/>
      <c r="G433" s="87"/>
      <c r="J433" s="54"/>
    </row>
    <row r="434" spans="1:11" x14ac:dyDescent="0.3">
      <c r="C434" s="64"/>
      <c r="D434" s="65"/>
      <c r="E434" s="87"/>
      <c r="F434" s="87"/>
      <c r="G434" s="87"/>
      <c r="J434" s="96"/>
    </row>
    <row r="435" spans="1:11" x14ac:dyDescent="0.3">
      <c r="A435" s="12" t="s">
        <v>127</v>
      </c>
      <c r="B435" s="12"/>
      <c r="C435" s="12"/>
      <c r="D435" s="12"/>
      <c r="E435" s="12"/>
      <c r="F435" s="12"/>
      <c r="G435" s="12"/>
      <c r="H435" s="12"/>
      <c r="I435" s="12"/>
      <c r="J435" s="120" t="s">
        <v>1154</v>
      </c>
    </row>
    <row r="436" spans="1:11" x14ac:dyDescent="0.3">
      <c r="A436" s="12" t="s">
        <v>144</v>
      </c>
      <c r="B436" s="12"/>
      <c r="C436" s="12"/>
      <c r="D436" s="12"/>
      <c r="E436" s="12"/>
      <c r="F436" s="12"/>
      <c r="G436" s="12"/>
      <c r="H436" s="12"/>
      <c r="I436" s="12"/>
      <c r="J436" s="120"/>
    </row>
    <row r="437" spans="1:11" x14ac:dyDescent="0.3">
      <c r="A437" s="20"/>
      <c r="B437" s="20"/>
      <c r="C437" s="20"/>
      <c r="D437" s="20"/>
      <c r="E437" s="118" t="s">
        <v>88</v>
      </c>
      <c r="F437" s="118"/>
      <c r="G437" s="118"/>
      <c r="H437" s="20"/>
      <c r="I437" s="20" t="s">
        <v>90</v>
      </c>
      <c r="J437" s="120"/>
      <c r="K437" s="1">
        <v>17</v>
      </c>
    </row>
    <row r="438" spans="1:11" x14ac:dyDescent="0.3">
      <c r="A438" s="18" t="s">
        <v>85</v>
      </c>
      <c r="B438" s="18" t="s">
        <v>0</v>
      </c>
      <c r="C438" s="18" t="s">
        <v>86</v>
      </c>
      <c r="D438" s="18" t="s">
        <v>87</v>
      </c>
      <c r="E438" s="18">
        <v>2558</v>
      </c>
      <c r="F438" s="18">
        <v>2559</v>
      </c>
      <c r="G438" s="18">
        <v>2560</v>
      </c>
      <c r="H438" s="18" t="s">
        <v>89</v>
      </c>
      <c r="I438" s="18" t="s">
        <v>91</v>
      </c>
      <c r="J438" s="120"/>
    </row>
    <row r="439" spans="1:11" x14ac:dyDescent="0.3">
      <c r="A439" s="19"/>
      <c r="B439" s="19"/>
      <c r="C439" s="19"/>
      <c r="D439" s="19"/>
      <c r="E439" s="19" t="s">
        <v>1</v>
      </c>
      <c r="F439" s="19" t="s">
        <v>1</v>
      </c>
      <c r="G439" s="19" t="s">
        <v>1</v>
      </c>
      <c r="H439" s="19"/>
      <c r="I439" s="19"/>
      <c r="J439" s="120"/>
    </row>
    <row r="440" spans="1:11" x14ac:dyDescent="0.3">
      <c r="A440" s="2">
        <v>10</v>
      </c>
      <c r="B440" s="7" t="s">
        <v>401</v>
      </c>
      <c r="C440" s="24" t="s">
        <v>402</v>
      </c>
      <c r="D440" s="2" t="s">
        <v>687</v>
      </c>
      <c r="E440" s="25">
        <v>10000</v>
      </c>
      <c r="F440" s="25">
        <v>10000</v>
      </c>
      <c r="G440" s="25">
        <v>10000</v>
      </c>
      <c r="H440" s="24" t="s">
        <v>416</v>
      </c>
      <c r="I440" s="2" t="s">
        <v>925</v>
      </c>
      <c r="J440" s="120"/>
    </row>
    <row r="441" spans="1:11" x14ac:dyDescent="0.3">
      <c r="A441" s="2"/>
      <c r="B441" s="7"/>
      <c r="C441" s="24"/>
      <c r="D441" s="2"/>
      <c r="E441" s="25"/>
      <c r="F441" s="25"/>
      <c r="G441" s="25"/>
      <c r="H441" s="24"/>
      <c r="I441" s="2"/>
      <c r="J441" s="120"/>
    </row>
    <row r="442" spans="1:11" x14ac:dyDescent="0.3">
      <c r="A442" s="2">
        <v>11</v>
      </c>
      <c r="B442" s="105" t="s">
        <v>403</v>
      </c>
      <c r="C442" s="24" t="s">
        <v>404</v>
      </c>
      <c r="D442" s="2" t="s">
        <v>824</v>
      </c>
      <c r="E442" s="25">
        <v>45000</v>
      </c>
      <c r="F442" s="25">
        <v>45000</v>
      </c>
      <c r="G442" s="25">
        <v>45000</v>
      </c>
      <c r="H442" s="24" t="s">
        <v>417</v>
      </c>
      <c r="I442" s="2" t="s">
        <v>925</v>
      </c>
      <c r="J442" s="120"/>
    </row>
    <row r="443" spans="1:11" x14ac:dyDescent="0.3">
      <c r="A443" s="18"/>
      <c r="B443" s="18"/>
      <c r="C443" s="18"/>
      <c r="D443" s="18"/>
      <c r="E443" s="18"/>
      <c r="F443" s="18"/>
      <c r="G443" s="18"/>
      <c r="H443" s="18"/>
      <c r="I443" s="18"/>
      <c r="J443" s="120"/>
    </row>
    <row r="444" spans="1:11" x14ac:dyDescent="0.3">
      <c r="A444" s="2">
        <v>12</v>
      </c>
      <c r="B444" s="24" t="s">
        <v>675</v>
      </c>
      <c r="C444" s="24" t="s">
        <v>1122</v>
      </c>
      <c r="D444" s="2" t="s">
        <v>699</v>
      </c>
      <c r="E444" s="25">
        <v>50000</v>
      </c>
      <c r="F444" s="25">
        <v>50000</v>
      </c>
      <c r="G444" s="25">
        <v>50000</v>
      </c>
      <c r="H444" s="24" t="s">
        <v>698</v>
      </c>
      <c r="I444" s="2" t="s">
        <v>217</v>
      </c>
      <c r="J444" s="120"/>
    </row>
    <row r="445" spans="1:11" x14ac:dyDescent="0.3">
      <c r="A445" s="2"/>
      <c r="B445" s="24"/>
      <c r="C445" s="24" t="s">
        <v>1121</v>
      </c>
      <c r="D445" s="2"/>
      <c r="E445" s="2"/>
      <c r="F445" s="2"/>
      <c r="G445" s="2"/>
      <c r="H445" s="24"/>
      <c r="I445" s="2"/>
      <c r="J445" s="120"/>
    </row>
    <row r="446" spans="1:11" x14ac:dyDescent="0.3">
      <c r="A446" s="2">
        <v>13</v>
      </c>
      <c r="B446" s="24" t="s">
        <v>706</v>
      </c>
      <c r="C446" s="24" t="s">
        <v>707</v>
      </c>
      <c r="D446" s="2" t="s">
        <v>671</v>
      </c>
      <c r="E446" s="25">
        <v>50000</v>
      </c>
      <c r="F446" s="25">
        <v>50000</v>
      </c>
      <c r="G446" s="25">
        <v>50000</v>
      </c>
      <c r="H446" s="24" t="s">
        <v>1044</v>
      </c>
      <c r="I446" s="2" t="s">
        <v>217</v>
      </c>
      <c r="J446" s="120"/>
    </row>
    <row r="447" spans="1:11" x14ac:dyDescent="0.3">
      <c r="A447" s="2"/>
      <c r="B447" s="24"/>
      <c r="C447" s="37"/>
      <c r="D447" s="2"/>
      <c r="E447" s="2"/>
      <c r="F447" s="2"/>
      <c r="G447" s="2"/>
      <c r="H447" s="24" t="s">
        <v>708</v>
      </c>
      <c r="I447" s="2"/>
      <c r="J447" s="120"/>
    </row>
    <row r="448" spans="1:11" x14ac:dyDescent="0.3">
      <c r="A448" s="2">
        <v>14</v>
      </c>
      <c r="B448" s="24" t="s">
        <v>736</v>
      </c>
      <c r="C448" s="24" t="s">
        <v>738</v>
      </c>
      <c r="D448" s="2" t="s">
        <v>671</v>
      </c>
      <c r="E448" s="25">
        <v>50000</v>
      </c>
      <c r="F448" s="25">
        <v>50000</v>
      </c>
      <c r="G448" s="25">
        <v>50000</v>
      </c>
      <c r="H448" s="24" t="s">
        <v>740</v>
      </c>
      <c r="I448" s="2" t="s">
        <v>217</v>
      </c>
      <c r="J448" s="120"/>
    </row>
    <row r="449" spans="1:11" x14ac:dyDescent="0.3">
      <c r="A449" s="2"/>
      <c r="B449" s="24" t="s">
        <v>737</v>
      </c>
      <c r="C449" s="24" t="s">
        <v>739</v>
      </c>
      <c r="D449" s="2"/>
      <c r="E449" s="2"/>
      <c r="F449" s="2"/>
      <c r="G449" s="2"/>
      <c r="H449" s="24"/>
      <c r="I449" s="2"/>
      <c r="J449" s="120"/>
    </row>
    <row r="450" spans="1:11" x14ac:dyDescent="0.3">
      <c r="A450" s="2">
        <v>15</v>
      </c>
      <c r="B450" s="72" t="s">
        <v>679</v>
      </c>
      <c r="C450" s="24" t="s">
        <v>759</v>
      </c>
      <c r="D450" s="2" t="s">
        <v>671</v>
      </c>
      <c r="E450" s="25">
        <v>20000</v>
      </c>
      <c r="F450" s="25">
        <v>20000</v>
      </c>
      <c r="G450" s="25">
        <v>20000</v>
      </c>
      <c r="H450" s="24" t="s">
        <v>1123</v>
      </c>
      <c r="I450" s="2" t="s">
        <v>919</v>
      </c>
      <c r="J450" s="120"/>
    </row>
    <row r="451" spans="1:11" x14ac:dyDescent="0.3">
      <c r="A451" s="2"/>
      <c r="B451" s="24"/>
      <c r="C451" s="24" t="s">
        <v>760</v>
      </c>
      <c r="D451" s="2"/>
      <c r="E451" s="2"/>
      <c r="F451" s="2"/>
      <c r="G451" s="2"/>
      <c r="H451" s="24"/>
      <c r="I451" s="2"/>
      <c r="J451" s="120"/>
    </row>
    <row r="452" spans="1:11" x14ac:dyDescent="0.3">
      <c r="A452" s="2">
        <v>16</v>
      </c>
      <c r="B452" s="24" t="s">
        <v>685</v>
      </c>
      <c r="C452" s="24" t="s">
        <v>777</v>
      </c>
      <c r="D452" s="2" t="s">
        <v>671</v>
      </c>
      <c r="E452" s="25">
        <v>73000</v>
      </c>
      <c r="F452" s="25">
        <v>73000</v>
      </c>
      <c r="G452" s="25">
        <v>73000</v>
      </c>
      <c r="H452" s="24" t="s">
        <v>779</v>
      </c>
      <c r="I452" s="2" t="s">
        <v>919</v>
      </c>
      <c r="J452" s="120"/>
    </row>
    <row r="453" spans="1:11" x14ac:dyDescent="0.3">
      <c r="A453" s="2"/>
      <c r="B453" s="24"/>
      <c r="C453" s="24" t="s">
        <v>778</v>
      </c>
      <c r="D453" s="2"/>
      <c r="E453" s="2"/>
      <c r="F453" s="2"/>
      <c r="G453" s="2"/>
      <c r="H453" s="24" t="s">
        <v>780</v>
      </c>
      <c r="I453" s="2"/>
      <c r="J453" s="120"/>
    </row>
    <row r="454" spans="1:11" x14ac:dyDescent="0.3">
      <c r="A454" s="2">
        <v>17</v>
      </c>
      <c r="B454" s="24" t="s">
        <v>1029</v>
      </c>
      <c r="C454" s="24" t="s">
        <v>970</v>
      </c>
      <c r="D454" s="2" t="s">
        <v>971</v>
      </c>
      <c r="E454" s="25">
        <v>54500</v>
      </c>
      <c r="F454" s="25">
        <v>54500</v>
      </c>
      <c r="G454" s="25">
        <v>54500</v>
      </c>
      <c r="H454" s="24" t="s">
        <v>973</v>
      </c>
      <c r="I454" s="2" t="s">
        <v>919</v>
      </c>
      <c r="J454" s="120"/>
    </row>
    <row r="455" spans="1:11" x14ac:dyDescent="0.3">
      <c r="A455" s="2"/>
      <c r="B455" s="24"/>
      <c r="C455" s="37"/>
      <c r="D455" s="2" t="s">
        <v>972</v>
      </c>
      <c r="E455" s="2"/>
      <c r="F455" s="2"/>
      <c r="G455" s="2"/>
      <c r="H455" s="24"/>
      <c r="I455" s="2"/>
      <c r="J455" s="120"/>
    </row>
    <row r="456" spans="1:11" x14ac:dyDescent="0.3">
      <c r="A456" s="2"/>
      <c r="B456" s="24"/>
      <c r="C456" s="24"/>
      <c r="D456" s="2"/>
      <c r="E456" s="25"/>
      <c r="F456" s="25"/>
      <c r="G456" s="25"/>
      <c r="H456" s="24"/>
      <c r="I456" s="2" t="s">
        <v>919</v>
      </c>
      <c r="J456" s="120"/>
    </row>
    <row r="457" spans="1:11" x14ac:dyDescent="0.3">
      <c r="A457" s="2"/>
      <c r="B457" s="24"/>
      <c r="C457" s="37"/>
      <c r="D457" s="2"/>
      <c r="E457" s="2"/>
      <c r="F457" s="2"/>
      <c r="G457" s="2"/>
      <c r="H457" s="24"/>
      <c r="I457" s="2"/>
      <c r="J457" s="120"/>
    </row>
    <row r="458" spans="1:11" x14ac:dyDescent="0.3">
      <c r="A458" s="4"/>
      <c r="B458" s="26"/>
      <c r="C458" s="33"/>
      <c r="D458" s="4"/>
      <c r="E458" s="4"/>
      <c r="F458" s="4"/>
      <c r="G458" s="4"/>
      <c r="H458" s="26"/>
      <c r="I458" s="4"/>
      <c r="J458" s="120"/>
    </row>
    <row r="459" spans="1:11" x14ac:dyDescent="0.3">
      <c r="A459" s="39"/>
      <c r="B459" s="39"/>
      <c r="C459" s="46" t="s">
        <v>990</v>
      </c>
      <c r="D459" s="47">
        <v>17</v>
      </c>
      <c r="E459" s="48">
        <f>SUM(E432,E444,E446,E448,E450,E452,E454,E456)</f>
        <v>434500</v>
      </c>
      <c r="F459" s="48">
        <f>SUM(F432,F444,F446,F448,F450,F452,F454,F456)</f>
        <v>434500</v>
      </c>
      <c r="G459" s="48">
        <f>SUM(G432,G444,G446,G448,G450,G452,G454,G456)</f>
        <v>434500</v>
      </c>
      <c r="H459" s="43"/>
      <c r="I459" s="56"/>
      <c r="J459" s="120"/>
    </row>
    <row r="460" spans="1:11" x14ac:dyDescent="0.3">
      <c r="A460" s="35"/>
      <c r="B460" s="35"/>
      <c r="C460" s="51"/>
      <c r="D460" s="52"/>
      <c r="E460" s="53"/>
      <c r="F460" s="53"/>
      <c r="G460" s="53"/>
      <c r="H460" s="35"/>
      <c r="I460" s="34"/>
      <c r="J460" s="54"/>
    </row>
    <row r="461" spans="1:11" x14ac:dyDescent="0.3">
      <c r="A461" s="35"/>
      <c r="B461" s="35"/>
      <c r="C461" s="51"/>
      <c r="D461" s="52"/>
      <c r="E461" s="53"/>
      <c r="F461" s="53"/>
      <c r="G461" s="53"/>
      <c r="H461" s="35"/>
      <c r="I461" s="34"/>
      <c r="J461" s="96"/>
    </row>
    <row r="462" spans="1:11" x14ac:dyDescent="0.3">
      <c r="A462" s="12" t="s">
        <v>147</v>
      </c>
      <c r="B462" s="12"/>
      <c r="C462" s="12"/>
      <c r="D462" s="12"/>
      <c r="E462" s="12"/>
      <c r="F462" s="12"/>
      <c r="G462" s="12"/>
      <c r="H462" s="12"/>
      <c r="I462" s="12"/>
      <c r="J462" s="120" t="s">
        <v>1155</v>
      </c>
    </row>
    <row r="463" spans="1:11" x14ac:dyDescent="0.3">
      <c r="A463" s="12" t="s">
        <v>148</v>
      </c>
      <c r="B463" s="12"/>
      <c r="C463" s="12"/>
      <c r="D463" s="12"/>
      <c r="E463" s="12"/>
      <c r="F463" s="12"/>
      <c r="G463" s="12"/>
      <c r="H463" s="12"/>
      <c r="I463" s="12"/>
      <c r="J463" s="120"/>
    </row>
    <row r="464" spans="1:11" x14ac:dyDescent="0.3">
      <c r="A464" s="20"/>
      <c r="B464" s="20"/>
      <c r="C464" s="20"/>
      <c r="D464" s="20"/>
      <c r="E464" s="118" t="s">
        <v>88</v>
      </c>
      <c r="F464" s="118"/>
      <c r="G464" s="118"/>
      <c r="H464" s="20"/>
      <c r="I464" s="20" t="s">
        <v>90</v>
      </c>
      <c r="J464" s="120"/>
      <c r="K464" s="1">
        <v>18</v>
      </c>
    </row>
    <row r="465" spans="1:10" x14ac:dyDescent="0.3">
      <c r="A465" s="18" t="s">
        <v>85</v>
      </c>
      <c r="B465" s="18" t="s">
        <v>0</v>
      </c>
      <c r="C465" s="18" t="s">
        <v>86</v>
      </c>
      <c r="D465" s="18" t="s">
        <v>87</v>
      </c>
      <c r="E465" s="18">
        <v>2558</v>
      </c>
      <c r="F465" s="18">
        <v>2559</v>
      </c>
      <c r="G465" s="18">
        <v>2560</v>
      </c>
      <c r="H465" s="18" t="s">
        <v>89</v>
      </c>
      <c r="I465" s="18" t="s">
        <v>91</v>
      </c>
      <c r="J465" s="120"/>
    </row>
    <row r="466" spans="1:10" x14ac:dyDescent="0.3">
      <c r="A466" s="19"/>
      <c r="B466" s="19"/>
      <c r="C466" s="19"/>
      <c r="D466" s="19"/>
      <c r="E466" s="19" t="s">
        <v>1</v>
      </c>
      <c r="F466" s="19" t="s">
        <v>1</v>
      </c>
      <c r="G466" s="19" t="s">
        <v>1</v>
      </c>
      <c r="H466" s="19"/>
      <c r="I466" s="19"/>
      <c r="J466" s="120"/>
    </row>
    <row r="467" spans="1:10" x14ac:dyDescent="0.3">
      <c r="A467" s="10">
        <v>1</v>
      </c>
      <c r="B467" s="7" t="s">
        <v>40</v>
      </c>
      <c r="C467" s="22" t="s">
        <v>1125</v>
      </c>
      <c r="D467" s="3" t="s">
        <v>825</v>
      </c>
      <c r="E467" s="23">
        <v>50000</v>
      </c>
      <c r="F467" s="23">
        <v>50000</v>
      </c>
      <c r="G467" s="23">
        <v>50000</v>
      </c>
      <c r="H467" s="22" t="s">
        <v>435</v>
      </c>
      <c r="I467" s="3" t="s">
        <v>217</v>
      </c>
      <c r="J467" s="120"/>
    </row>
    <row r="468" spans="1:10" x14ac:dyDescent="0.3">
      <c r="A468" s="11"/>
      <c r="B468" s="24"/>
      <c r="C468" s="24" t="s">
        <v>1124</v>
      </c>
      <c r="D468" s="2"/>
      <c r="E468" s="2"/>
      <c r="F468" s="2"/>
      <c r="G468" s="2"/>
      <c r="H468" s="24"/>
      <c r="I468" s="2"/>
      <c r="J468" s="120"/>
    </row>
    <row r="469" spans="1:10" x14ac:dyDescent="0.3">
      <c r="A469" s="11">
        <v>2</v>
      </c>
      <c r="B469" s="106" t="s">
        <v>41</v>
      </c>
      <c r="C469" s="24" t="s">
        <v>419</v>
      </c>
      <c r="D469" s="2" t="s">
        <v>820</v>
      </c>
      <c r="E469" s="25">
        <v>80000</v>
      </c>
      <c r="F469" s="25">
        <v>80000</v>
      </c>
      <c r="G469" s="25">
        <v>80000</v>
      </c>
      <c r="H469" s="24" t="s">
        <v>436</v>
      </c>
      <c r="I469" s="2" t="s">
        <v>217</v>
      </c>
      <c r="J469" s="120"/>
    </row>
    <row r="470" spans="1:10" x14ac:dyDescent="0.3">
      <c r="A470" s="11">
        <v>3</v>
      </c>
      <c r="B470" s="7" t="s">
        <v>42</v>
      </c>
      <c r="C470" s="24" t="s">
        <v>420</v>
      </c>
      <c r="D470" s="2" t="s">
        <v>820</v>
      </c>
      <c r="E470" s="25">
        <v>10000</v>
      </c>
      <c r="F470" s="25">
        <v>10000</v>
      </c>
      <c r="G470" s="25">
        <v>10000</v>
      </c>
      <c r="H470" s="24" t="s">
        <v>437</v>
      </c>
      <c r="I470" s="2" t="s">
        <v>217</v>
      </c>
      <c r="J470" s="120"/>
    </row>
    <row r="471" spans="1:10" x14ac:dyDescent="0.3">
      <c r="A471" s="11"/>
      <c r="B471" s="24"/>
      <c r="C471" s="24"/>
      <c r="D471" s="2"/>
      <c r="E471" s="2"/>
      <c r="F471" s="2"/>
      <c r="G471" s="2"/>
      <c r="H471" s="24" t="s">
        <v>438</v>
      </c>
      <c r="I471" s="2"/>
      <c r="J471" s="120"/>
    </row>
    <row r="472" spans="1:10" x14ac:dyDescent="0.3">
      <c r="A472" s="11">
        <v>4</v>
      </c>
      <c r="B472" s="106" t="s">
        <v>1227</v>
      </c>
      <c r="C472" s="24" t="s">
        <v>421</v>
      </c>
      <c r="D472" s="2" t="s">
        <v>820</v>
      </c>
      <c r="E472" s="25">
        <v>200000</v>
      </c>
      <c r="F472" s="25">
        <v>200000</v>
      </c>
      <c r="G472" s="25">
        <v>200000</v>
      </c>
      <c r="H472" s="24" t="s">
        <v>439</v>
      </c>
      <c r="I472" s="2" t="s">
        <v>217</v>
      </c>
      <c r="J472" s="120"/>
    </row>
    <row r="473" spans="1:10" x14ac:dyDescent="0.3">
      <c r="A473" s="11"/>
      <c r="B473" s="24"/>
      <c r="C473" s="24" t="s">
        <v>422</v>
      </c>
      <c r="D473" s="2"/>
      <c r="E473" s="2"/>
      <c r="F473" s="2"/>
      <c r="G473" s="2"/>
      <c r="H473" s="24"/>
      <c r="I473" s="2"/>
      <c r="J473" s="120"/>
    </row>
    <row r="474" spans="1:10" x14ac:dyDescent="0.3">
      <c r="A474" s="11">
        <v>5</v>
      </c>
      <c r="B474" s="7" t="s">
        <v>150</v>
      </c>
      <c r="C474" s="24" t="s">
        <v>423</v>
      </c>
      <c r="D474" s="2" t="s">
        <v>820</v>
      </c>
      <c r="E474" s="25">
        <v>100000</v>
      </c>
      <c r="F474" s="25">
        <v>100000</v>
      </c>
      <c r="G474" s="25">
        <v>100000</v>
      </c>
      <c r="H474" s="24" t="s">
        <v>440</v>
      </c>
      <c r="I474" s="2" t="s">
        <v>217</v>
      </c>
      <c r="J474" s="120"/>
    </row>
    <row r="475" spans="1:10" x14ac:dyDescent="0.3">
      <c r="A475" s="11"/>
      <c r="B475" s="24" t="s">
        <v>149</v>
      </c>
      <c r="C475" s="24" t="s">
        <v>424</v>
      </c>
      <c r="D475" s="2"/>
      <c r="E475" s="2"/>
      <c r="F475" s="2"/>
      <c r="G475" s="2"/>
      <c r="H475" s="24"/>
      <c r="I475" s="2"/>
      <c r="J475" s="120"/>
    </row>
    <row r="476" spans="1:10" x14ac:dyDescent="0.3">
      <c r="A476" s="11">
        <v>6</v>
      </c>
      <c r="B476" s="106" t="s">
        <v>1228</v>
      </c>
      <c r="C476" s="24" t="s">
        <v>425</v>
      </c>
      <c r="D476" s="2" t="s">
        <v>826</v>
      </c>
      <c r="E476" s="25">
        <v>10000</v>
      </c>
      <c r="F476" s="25">
        <v>10000</v>
      </c>
      <c r="G476" s="25">
        <v>10000</v>
      </c>
      <c r="H476" s="24" t="s">
        <v>441</v>
      </c>
      <c r="I476" s="2" t="s">
        <v>217</v>
      </c>
      <c r="J476" s="120"/>
    </row>
    <row r="477" spans="1:10" x14ac:dyDescent="0.3">
      <c r="A477" s="11"/>
      <c r="B477" s="24" t="s">
        <v>151</v>
      </c>
      <c r="C477" s="24" t="s">
        <v>426</v>
      </c>
      <c r="D477" s="2"/>
      <c r="E477" s="2"/>
      <c r="F477" s="2"/>
      <c r="G477" s="2"/>
      <c r="H477" s="24"/>
      <c r="I477" s="2"/>
      <c r="J477" s="120"/>
    </row>
    <row r="478" spans="1:10" x14ac:dyDescent="0.3">
      <c r="A478" s="11">
        <v>7</v>
      </c>
      <c r="B478" s="7" t="s">
        <v>43</v>
      </c>
      <c r="C478" s="24" t="s">
        <v>427</v>
      </c>
      <c r="D478" s="2" t="s">
        <v>827</v>
      </c>
      <c r="E478" s="25">
        <v>300000</v>
      </c>
      <c r="F478" s="25">
        <v>300000</v>
      </c>
      <c r="G478" s="25">
        <v>300000</v>
      </c>
      <c r="H478" s="24" t="s">
        <v>1046</v>
      </c>
      <c r="I478" s="2" t="s">
        <v>217</v>
      </c>
      <c r="J478" s="120"/>
    </row>
    <row r="479" spans="1:10" x14ac:dyDescent="0.3">
      <c r="A479" s="11"/>
      <c r="B479" s="24"/>
      <c r="C479" s="24" t="s">
        <v>428</v>
      </c>
      <c r="D479" s="2"/>
      <c r="E479" s="2"/>
      <c r="F479" s="2"/>
      <c r="G479" s="2"/>
      <c r="H479" s="24" t="s">
        <v>1045</v>
      </c>
      <c r="I479" s="2"/>
      <c r="J479" s="120"/>
    </row>
    <row r="480" spans="1:10" x14ac:dyDescent="0.3">
      <c r="A480" s="11">
        <v>8</v>
      </c>
      <c r="B480" s="7" t="s">
        <v>44</v>
      </c>
      <c r="C480" s="24" t="s">
        <v>429</v>
      </c>
      <c r="D480" s="2" t="s">
        <v>807</v>
      </c>
      <c r="E480" s="25">
        <v>60000</v>
      </c>
      <c r="F480" s="25">
        <v>60000</v>
      </c>
      <c r="G480" s="25">
        <v>60000</v>
      </c>
      <c r="H480" s="24" t="s">
        <v>1047</v>
      </c>
      <c r="I480" s="2" t="s">
        <v>217</v>
      </c>
      <c r="J480" s="120"/>
    </row>
    <row r="481" spans="1:11" x14ac:dyDescent="0.3">
      <c r="A481" s="11"/>
      <c r="B481" s="24"/>
      <c r="C481" s="24" t="s">
        <v>430</v>
      </c>
      <c r="D481" s="2"/>
      <c r="E481" s="2"/>
      <c r="F481" s="2"/>
      <c r="G481" s="2"/>
      <c r="H481" s="24" t="s">
        <v>442</v>
      </c>
      <c r="I481" s="2"/>
      <c r="J481" s="120"/>
    </row>
    <row r="482" spans="1:11" x14ac:dyDescent="0.3">
      <c r="A482" s="11">
        <v>9</v>
      </c>
      <c r="B482" s="106" t="s">
        <v>45</v>
      </c>
      <c r="C482" s="24" t="s">
        <v>431</v>
      </c>
      <c r="D482" s="2" t="s">
        <v>828</v>
      </c>
      <c r="E482" s="25">
        <v>50000</v>
      </c>
      <c r="F482" s="25">
        <v>50000</v>
      </c>
      <c r="G482" s="25">
        <v>50000</v>
      </c>
      <c r="H482" s="24" t="s">
        <v>443</v>
      </c>
      <c r="I482" s="2" t="s">
        <v>217</v>
      </c>
      <c r="J482" s="120"/>
    </row>
    <row r="483" spans="1:11" x14ac:dyDescent="0.3">
      <c r="A483" s="5"/>
      <c r="B483" s="24"/>
      <c r="C483" s="24" t="s">
        <v>432</v>
      </c>
      <c r="D483" s="2"/>
      <c r="E483" s="2"/>
      <c r="F483" s="2"/>
      <c r="G483" s="2"/>
      <c r="H483" s="24"/>
      <c r="I483" s="2"/>
      <c r="J483" s="120"/>
    </row>
    <row r="484" spans="1:11" x14ac:dyDescent="0.3">
      <c r="A484" s="11">
        <v>10</v>
      </c>
      <c r="B484" s="106" t="s">
        <v>152</v>
      </c>
      <c r="C484" s="24" t="s">
        <v>433</v>
      </c>
      <c r="D484" s="2" t="s">
        <v>812</v>
      </c>
      <c r="E484" s="25">
        <v>10000</v>
      </c>
      <c r="F484" s="25">
        <v>10000</v>
      </c>
      <c r="G484" s="25">
        <v>10000</v>
      </c>
      <c r="H484" s="24" t="s">
        <v>444</v>
      </c>
      <c r="I484" s="2" t="s">
        <v>217</v>
      </c>
      <c r="J484" s="120"/>
    </row>
    <row r="485" spans="1:11" x14ac:dyDescent="0.3">
      <c r="A485" s="14"/>
      <c r="B485" s="107" t="s">
        <v>153</v>
      </c>
      <c r="C485" s="26" t="s">
        <v>434</v>
      </c>
      <c r="D485" s="4"/>
      <c r="E485" s="4"/>
      <c r="F485" s="4"/>
      <c r="G485" s="4"/>
      <c r="H485" s="26"/>
      <c r="I485" s="4"/>
      <c r="J485" s="120"/>
    </row>
    <row r="486" spans="1:11" x14ac:dyDescent="0.3">
      <c r="C486" s="29" t="s">
        <v>904</v>
      </c>
      <c r="D486" s="29"/>
      <c r="E486" s="30">
        <f>SUM(E467:E485)</f>
        <v>870000</v>
      </c>
      <c r="F486" s="30">
        <f>SUM(F467:F485)</f>
        <v>870000</v>
      </c>
      <c r="G486" s="30">
        <f>SUM(G467:G485)</f>
        <v>870000</v>
      </c>
      <c r="H486" s="59"/>
      <c r="I486" s="59"/>
      <c r="J486" s="120"/>
    </row>
    <row r="487" spans="1:11" x14ac:dyDescent="0.3">
      <c r="C487" s="64"/>
      <c r="D487" s="64"/>
      <c r="E487" s="87"/>
      <c r="F487" s="87"/>
      <c r="G487" s="87"/>
      <c r="H487" s="59"/>
      <c r="I487" s="59"/>
      <c r="J487" s="54"/>
    </row>
    <row r="488" spans="1:11" x14ac:dyDescent="0.3">
      <c r="C488" s="64"/>
      <c r="D488" s="64"/>
      <c r="E488" s="87"/>
      <c r="F488" s="87"/>
      <c r="G488" s="87"/>
      <c r="H488" s="59"/>
      <c r="I488" s="59"/>
      <c r="J488" s="96"/>
    </row>
    <row r="489" spans="1:11" x14ac:dyDescent="0.3">
      <c r="A489" s="12" t="s">
        <v>147</v>
      </c>
      <c r="B489" s="12"/>
      <c r="C489" s="12"/>
      <c r="D489" s="12"/>
      <c r="E489" s="12"/>
      <c r="F489" s="12"/>
      <c r="G489" s="12"/>
      <c r="H489" s="12"/>
      <c r="I489" s="12"/>
      <c r="J489" s="120" t="s">
        <v>1156</v>
      </c>
    </row>
    <row r="490" spans="1:11" x14ac:dyDescent="0.3">
      <c r="A490" s="12" t="s">
        <v>148</v>
      </c>
      <c r="B490" s="12"/>
      <c r="C490" s="12"/>
      <c r="D490" s="12"/>
      <c r="E490" s="12"/>
      <c r="F490" s="12"/>
      <c r="G490" s="12"/>
      <c r="H490" s="12"/>
      <c r="I490" s="12"/>
      <c r="J490" s="120"/>
    </row>
    <row r="491" spans="1:11" x14ac:dyDescent="0.3">
      <c r="A491" s="20"/>
      <c r="B491" s="20"/>
      <c r="C491" s="20"/>
      <c r="D491" s="20"/>
      <c r="E491" s="118" t="s">
        <v>88</v>
      </c>
      <c r="F491" s="118"/>
      <c r="G491" s="118"/>
      <c r="H491" s="20"/>
      <c r="I491" s="20" t="s">
        <v>90</v>
      </c>
      <c r="J491" s="120"/>
      <c r="K491" s="1">
        <v>19</v>
      </c>
    </row>
    <row r="492" spans="1:11" x14ac:dyDescent="0.3">
      <c r="A492" s="18" t="s">
        <v>85</v>
      </c>
      <c r="B492" s="18" t="s">
        <v>0</v>
      </c>
      <c r="C492" s="18" t="s">
        <v>86</v>
      </c>
      <c r="D492" s="18" t="s">
        <v>87</v>
      </c>
      <c r="E492" s="18">
        <v>2558</v>
      </c>
      <c r="F492" s="18">
        <v>2559</v>
      </c>
      <c r="G492" s="18">
        <v>2560</v>
      </c>
      <c r="H492" s="18" t="s">
        <v>89</v>
      </c>
      <c r="I492" s="18" t="s">
        <v>91</v>
      </c>
      <c r="J492" s="120"/>
    </row>
    <row r="493" spans="1:11" x14ac:dyDescent="0.3">
      <c r="A493" s="19"/>
      <c r="B493" s="19"/>
      <c r="C493" s="19"/>
      <c r="D493" s="19"/>
      <c r="E493" s="19" t="s">
        <v>1</v>
      </c>
      <c r="F493" s="19" t="s">
        <v>1</v>
      </c>
      <c r="G493" s="19" t="s">
        <v>1</v>
      </c>
      <c r="H493" s="19"/>
      <c r="I493" s="19"/>
      <c r="J493" s="120"/>
    </row>
    <row r="494" spans="1:11" x14ac:dyDescent="0.3">
      <c r="A494" s="10">
        <v>11</v>
      </c>
      <c r="B494" s="22" t="s">
        <v>1020</v>
      </c>
      <c r="C494" s="22" t="s">
        <v>445</v>
      </c>
      <c r="D494" s="3" t="s">
        <v>820</v>
      </c>
      <c r="E494" s="25">
        <v>20000</v>
      </c>
      <c r="F494" s="25">
        <v>20000</v>
      </c>
      <c r="G494" s="25">
        <v>20000</v>
      </c>
      <c r="H494" s="22" t="s">
        <v>450</v>
      </c>
      <c r="I494" s="3" t="s">
        <v>217</v>
      </c>
      <c r="J494" s="120"/>
    </row>
    <row r="495" spans="1:11" x14ac:dyDescent="0.3">
      <c r="A495" s="11"/>
      <c r="B495" s="24" t="s">
        <v>154</v>
      </c>
      <c r="C495" s="24" t="s">
        <v>446</v>
      </c>
      <c r="D495" s="2"/>
      <c r="E495" s="2"/>
      <c r="F495" s="2"/>
      <c r="G495" s="2"/>
      <c r="H495" s="24"/>
      <c r="I495" s="2"/>
      <c r="J495" s="120"/>
    </row>
    <row r="496" spans="1:11" x14ac:dyDescent="0.3">
      <c r="A496" s="11">
        <v>12</v>
      </c>
      <c r="B496" s="105" t="s">
        <v>46</v>
      </c>
      <c r="C496" s="24" t="s">
        <v>447</v>
      </c>
      <c r="D496" s="2" t="s">
        <v>829</v>
      </c>
      <c r="E496" s="25">
        <v>120000</v>
      </c>
      <c r="F496" s="25">
        <v>120000</v>
      </c>
      <c r="G496" s="25">
        <v>120000</v>
      </c>
      <c r="H496" s="24" t="s">
        <v>1051</v>
      </c>
      <c r="I496" s="2" t="s">
        <v>217</v>
      </c>
      <c r="J496" s="120"/>
    </row>
    <row r="497" spans="1:10" x14ac:dyDescent="0.3">
      <c r="A497" s="11">
        <v>13</v>
      </c>
      <c r="B497" s="105" t="s">
        <v>47</v>
      </c>
      <c r="C497" s="24" t="s">
        <v>448</v>
      </c>
      <c r="D497" s="2" t="s">
        <v>830</v>
      </c>
      <c r="E497" s="25">
        <v>20000</v>
      </c>
      <c r="F497" s="25">
        <v>20000</v>
      </c>
      <c r="G497" s="25">
        <v>20000</v>
      </c>
      <c r="H497" s="24" t="s">
        <v>451</v>
      </c>
      <c r="I497" s="2" t="s">
        <v>217</v>
      </c>
      <c r="J497" s="120"/>
    </row>
    <row r="498" spans="1:10" x14ac:dyDescent="0.3">
      <c r="A498" s="11"/>
      <c r="B498" s="24"/>
      <c r="C498" s="24" t="s">
        <v>449</v>
      </c>
      <c r="D498" s="2"/>
      <c r="E498" s="2"/>
      <c r="F498" s="2"/>
      <c r="G498" s="2"/>
      <c r="H498" s="24" t="s">
        <v>452</v>
      </c>
      <c r="I498" s="2"/>
      <c r="J498" s="120"/>
    </row>
    <row r="499" spans="1:10" x14ac:dyDescent="0.3">
      <c r="A499" s="11">
        <v>14</v>
      </c>
      <c r="B499" s="105" t="s">
        <v>1126</v>
      </c>
      <c r="C499" s="24" t="s">
        <v>453</v>
      </c>
      <c r="D499" s="2" t="s">
        <v>831</v>
      </c>
      <c r="E499" s="25">
        <v>80000</v>
      </c>
      <c r="F499" s="25">
        <v>80000</v>
      </c>
      <c r="G499" s="25">
        <v>80000</v>
      </c>
      <c r="H499" s="24" t="s">
        <v>455</v>
      </c>
      <c r="I499" s="2" t="s">
        <v>217</v>
      </c>
      <c r="J499" s="120"/>
    </row>
    <row r="500" spans="1:10" x14ac:dyDescent="0.3">
      <c r="A500" s="11"/>
      <c r="B500" s="24" t="s">
        <v>178</v>
      </c>
      <c r="C500" s="24" t="s">
        <v>454</v>
      </c>
      <c r="D500" s="2"/>
      <c r="E500" s="2"/>
      <c r="F500" s="2"/>
      <c r="G500" s="2"/>
      <c r="H500" s="24"/>
      <c r="I500" s="2"/>
      <c r="J500" s="120"/>
    </row>
    <row r="501" spans="1:10" x14ac:dyDescent="0.3">
      <c r="A501" s="11">
        <v>15</v>
      </c>
      <c r="B501" s="106" t="s">
        <v>456</v>
      </c>
      <c r="C501" s="24" t="s">
        <v>457</v>
      </c>
      <c r="D501" s="2" t="s">
        <v>692</v>
      </c>
      <c r="E501" s="25">
        <v>20000</v>
      </c>
      <c r="F501" s="25">
        <v>20000</v>
      </c>
      <c r="G501" s="25">
        <v>20000</v>
      </c>
      <c r="H501" s="24" t="s">
        <v>463</v>
      </c>
      <c r="I501" s="2" t="s">
        <v>217</v>
      </c>
      <c r="J501" s="120"/>
    </row>
    <row r="502" spans="1:10" x14ac:dyDescent="0.3">
      <c r="A502" s="11"/>
      <c r="B502" s="24"/>
      <c r="C502" s="24" t="s">
        <v>458</v>
      </c>
      <c r="D502" s="2"/>
      <c r="E502" s="2"/>
      <c r="F502" s="2"/>
      <c r="G502" s="2"/>
      <c r="H502" s="24" t="s">
        <v>464</v>
      </c>
      <c r="I502" s="2"/>
      <c r="J502" s="120"/>
    </row>
    <row r="503" spans="1:10" x14ac:dyDescent="0.3">
      <c r="A503" s="11">
        <v>16</v>
      </c>
      <c r="B503" s="106" t="s">
        <v>48</v>
      </c>
      <c r="C503" s="24" t="s">
        <v>459</v>
      </c>
      <c r="D503" s="2" t="s">
        <v>692</v>
      </c>
      <c r="E503" s="25">
        <v>50000</v>
      </c>
      <c r="F503" s="25">
        <v>50000</v>
      </c>
      <c r="G503" s="25">
        <v>50000</v>
      </c>
      <c r="H503" s="24" t="s">
        <v>465</v>
      </c>
      <c r="I503" s="2" t="s">
        <v>217</v>
      </c>
      <c r="J503" s="120"/>
    </row>
    <row r="504" spans="1:10" x14ac:dyDescent="0.3">
      <c r="A504" s="11"/>
      <c r="B504" s="24"/>
      <c r="C504" s="24" t="s">
        <v>460</v>
      </c>
      <c r="D504" s="2"/>
      <c r="E504" s="2"/>
      <c r="F504" s="2"/>
      <c r="G504" s="2"/>
      <c r="H504" s="24"/>
      <c r="I504" s="2"/>
      <c r="J504" s="120"/>
    </row>
    <row r="505" spans="1:10" x14ac:dyDescent="0.3">
      <c r="A505" s="2">
        <v>17</v>
      </c>
      <c r="B505" s="105" t="s">
        <v>1229</v>
      </c>
      <c r="C505" s="24" t="s">
        <v>461</v>
      </c>
      <c r="D505" s="2" t="s">
        <v>692</v>
      </c>
      <c r="E505" s="25">
        <v>100000</v>
      </c>
      <c r="F505" s="25">
        <v>100000</v>
      </c>
      <c r="G505" s="25">
        <v>100000</v>
      </c>
      <c r="H505" s="24" t="s">
        <v>272</v>
      </c>
      <c r="I505" s="2" t="s">
        <v>217</v>
      </c>
      <c r="J505" s="120"/>
    </row>
    <row r="506" spans="1:10" x14ac:dyDescent="0.3">
      <c r="A506" s="11"/>
      <c r="B506" s="24"/>
      <c r="C506" s="24" t="s">
        <v>462</v>
      </c>
      <c r="D506" s="2"/>
      <c r="E506" s="2"/>
      <c r="F506" s="2"/>
      <c r="G506" s="2"/>
      <c r="H506" s="24"/>
      <c r="I506" s="2"/>
      <c r="J506" s="120"/>
    </row>
    <row r="507" spans="1:10" x14ac:dyDescent="0.3">
      <c r="A507" s="11">
        <v>18</v>
      </c>
      <c r="B507" s="105" t="s">
        <v>1230</v>
      </c>
      <c r="C507" s="24" t="s">
        <v>1048</v>
      </c>
      <c r="D507" s="2" t="s">
        <v>692</v>
      </c>
      <c r="E507" s="25">
        <v>70000</v>
      </c>
      <c r="F507" s="25">
        <v>70000</v>
      </c>
      <c r="G507" s="25">
        <v>70000</v>
      </c>
      <c r="H507" s="24" t="s">
        <v>272</v>
      </c>
      <c r="I507" s="2" t="s">
        <v>217</v>
      </c>
      <c r="J507" s="120"/>
    </row>
    <row r="508" spans="1:10" x14ac:dyDescent="0.3">
      <c r="A508" s="11"/>
      <c r="B508" s="24" t="s">
        <v>178</v>
      </c>
      <c r="C508" s="24" t="s">
        <v>466</v>
      </c>
      <c r="D508" s="2"/>
      <c r="E508" s="2"/>
      <c r="F508" s="2"/>
      <c r="G508" s="2"/>
      <c r="H508" s="24"/>
      <c r="I508" s="2"/>
      <c r="J508" s="120"/>
    </row>
    <row r="509" spans="1:10" x14ac:dyDescent="0.3">
      <c r="A509" s="11">
        <v>19</v>
      </c>
      <c r="B509" s="105" t="s">
        <v>1231</v>
      </c>
      <c r="C509" s="24" t="s">
        <v>467</v>
      </c>
      <c r="D509" s="2" t="s">
        <v>692</v>
      </c>
      <c r="E509" s="25">
        <v>35000</v>
      </c>
      <c r="F509" s="25">
        <v>35000</v>
      </c>
      <c r="G509" s="25">
        <v>35000</v>
      </c>
      <c r="H509" s="24" t="s">
        <v>469</v>
      </c>
      <c r="I509" s="2" t="s">
        <v>217</v>
      </c>
      <c r="J509" s="120"/>
    </row>
    <row r="510" spans="1:10" x14ac:dyDescent="0.3">
      <c r="A510" s="11"/>
      <c r="B510" s="24" t="s">
        <v>1232</v>
      </c>
      <c r="C510" s="24" t="s">
        <v>468</v>
      </c>
      <c r="D510" s="2"/>
      <c r="E510" s="2"/>
      <c r="F510" s="2"/>
      <c r="G510" s="2"/>
      <c r="H510" s="24" t="s">
        <v>470</v>
      </c>
      <c r="I510" s="2"/>
      <c r="J510" s="120"/>
    </row>
    <row r="511" spans="1:10" x14ac:dyDescent="0.3">
      <c r="A511" s="11">
        <v>20</v>
      </c>
      <c r="B511" s="24" t="s">
        <v>471</v>
      </c>
      <c r="C511" s="24" t="s">
        <v>472</v>
      </c>
      <c r="D511" s="2" t="s">
        <v>692</v>
      </c>
      <c r="E511" s="25">
        <v>10000</v>
      </c>
      <c r="F511" s="25">
        <v>10000</v>
      </c>
      <c r="G511" s="25">
        <v>10000</v>
      </c>
      <c r="H511" s="24" t="s">
        <v>1050</v>
      </c>
      <c r="I511" s="2" t="s">
        <v>217</v>
      </c>
      <c r="J511" s="120"/>
    </row>
    <row r="512" spans="1:10" x14ac:dyDescent="0.3">
      <c r="A512" s="13"/>
      <c r="B512" s="26" t="s">
        <v>178</v>
      </c>
      <c r="C512" s="26" t="s">
        <v>473</v>
      </c>
      <c r="D512" s="4"/>
      <c r="E512" s="4"/>
      <c r="F512" s="4"/>
      <c r="G512" s="4"/>
      <c r="H512" s="26" t="s">
        <v>1049</v>
      </c>
      <c r="I512" s="4"/>
      <c r="J512" s="120"/>
    </row>
    <row r="513" spans="1:11" x14ac:dyDescent="0.3">
      <c r="C513" s="73" t="s">
        <v>903</v>
      </c>
      <c r="D513" s="73"/>
      <c r="E513" s="74">
        <f>SUM(E494:E512)</f>
        <v>525000</v>
      </c>
      <c r="F513" s="74">
        <f>SUM(F494:F512)</f>
        <v>525000</v>
      </c>
      <c r="G513" s="74">
        <f>SUM(G494:G512)</f>
        <v>525000</v>
      </c>
      <c r="J513" s="120"/>
    </row>
    <row r="514" spans="1:11" x14ac:dyDescent="0.3">
      <c r="C514" s="93"/>
      <c r="D514" s="93"/>
      <c r="E514" s="94"/>
      <c r="F514" s="94"/>
      <c r="G514" s="94"/>
      <c r="J514" s="54"/>
    </row>
    <row r="515" spans="1:11" x14ac:dyDescent="0.3">
      <c r="C515" s="93"/>
      <c r="D515" s="93"/>
      <c r="E515" s="94"/>
      <c r="F515" s="94"/>
      <c r="G515" s="94"/>
      <c r="J515" s="96"/>
    </row>
    <row r="516" spans="1:11" x14ac:dyDescent="0.3">
      <c r="A516" s="12" t="s">
        <v>147</v>
      </c>
      <c r="B516" s="12"/>
      <c r="C516" s="12"/>
      <c r="D516" s="12"/>
      <c r="E516" s="12"/>
      <c r="F516" s="12"/>
      <c r="G516" s="12"/>
      <c r="H516" s="12"/>
      <c r="I516" s="12"/>
      <c r="J516" s="120" t="s">
        <v>1157</v>
      </c>
    </row>
    <row r="517" spans="1:11" x14ac:dyDescent="0.3">
      <c r="A517" s="12" t="s">
        <v>148</v>
      </c>
      <c r="B517" s="12"/>
      <c r="C517" s="12"/>
      <c r="D517" s="12"/>
      <c r="E517" s="12"/>
      <c r="F517" s="12"/>
      <c r="G517" s="12"/>
      <c r="H517" s="12"/>
      <c r="I517" s="12"/>
      <c r="J517" s="120"/>
    </row>
    <row r="518" spans="1:11" x14ac:dyDescent="0.3">
      <c r="A518" s="20"/>
      <c r="B518" s="20"/>
      <c r="C518" s="20"/>
      <c r="D518" s="20"/>
      <c r="E518" s="118" t="s">
        <v>88</v>
      </c>
      <c r="F518" s="118"/>
      <c r="G518" s="118"/>
      <c r="H518" s="20"/>
      <c r="I518" s="20" t="s">
        <v>90</v>
      </c>
      <c r="J518" s="120"/>
      <c r="K518" s="1">
        <v>20</v>
      </c>
    </row>
    <row r="519" spans="1:11" x14ac:dyDescent="0.3">
      <c r="A519" s="18" t="s">
        <v>85</v>
      </c>
      <c r="B519" s="18" t="s">
        <v>0</v>
      </c>
      <c r="C519" s="18" t="s">
        <v>86</v>
      </c>
      <c r="D519" s="18" t="s">
        <v>87</v>
      </c>
      <c r="E519" s="18">
        <v>2558</v>
      </c>
      <c r="F519" s="18">
        <v>2559</v>
      </c>
      <c r="G519" s="18">
        <v>2560</v>
      </c>
      <c r="H519" s="18" t="s">
        <v>89</v>
      </c>
      <c r="I519" s="18" t="s">
        <v>91</v>
      </c>
      <c r="J519" s="120"/>
    </row>
    <row r="520" spans="1:11" x14ac:dyDescent="0.3">
      <c r="A520" s="19"/>
      <c r="B520" s="19"/>
      <c r="C520" s="19"/>
      <c r="D520" s="19"/>
      <c r="E520" s="19" t="s">
        <v>1</v>
      </c>
      <c r="F520" s="19" t="s">
        <v>1</v>
      </c>
      <c r="G520" s="19" t="s">
        <v>1</v>
      </c>
      <c r="H520" s="19"/>
      <c r="I520" s="19"/>
      <c r="J520" s="120"/>
    </row>
    <row r="521" spans="1:11" x14ac:dyDescent="0.3">
      <c r="A521" s="11">
        <v>21</v>
      </c>
      <c r="B521" s="105" t="s">
        <v>49</v>
      </c>
      <c r="C521" s="24" t="s">
        <v>1127</v>
      </c>
      <c r="D521" s="2" t="s">
        <v>832</v>
      </c>
      <c r="E521" s="25">
        <v>100000</v>
      </c>
      <c r="F521" s="25">
        <v>100000</v>
      </c>
      <c r="G521" s="25">
        <v>100000</v>
      </c>
      <c r="H521" s="24" t="s">
        <v>479</v>
      </c>
      <c r="I521" s="2" t="s">
        <v>217</v>
      </c>
      <c r="J521" s="120"/>
    </row>
    <row r="522" spans="1:11" x14ac:dyDescent="0.3">
      <c r="A522" s="11"/>
      <c r="B522" s="24"/>
      <c r="C522" s="24" t="s">
        <v>476</v>
      </c>
      <c r="D522" s="2"/>
      <c r="E522" s="2"/>
      <c r="F522" s="2"/>
      <c r="G522" s="2"/>
      <c r="H522" s="24" t="s">
        <v>478</v>
      </c>
      <c r="I522" s="2"/>
      <c r="J522" s="120"/>
    </row>
    <row r="523" spans="1:11" x14ac:dyDescent="0.3">
      <c r="A523" s="11">
        <v>22</v>
      </c>
      <c r="B523" s="105" t="s">
        <v>1233</v>
      </c>
      <c r="C523" s="24" t="s">
        <v>474</v>
      </c>
      <c r="D523" s="2" t="s">
        <v>833</v>
      </c>
      <c r="E523" s="25">
        <v>15000</v>
      </c>
      <c r="F523" s="25">
        <v>15000</v>
      </c>
      <c r="G523" s="25">
        <v>15000</v>
      </c>
      <c r="H523" s="24" t="s">
        <v>1062</v>
      </c>
      <c r="I523" s="2" t="s">
        <v>217</v>
      </c>
      <c r="J523" s="120"/>
    </row>
    <row r="524" spans="1:11" x14ac:dyDescent="0.3">
      <c r="A524" s="11"/>
      <c r="B524" s="24"/>
      <c r="C524" s="24" t="s">
        <v>475</v>
      </c>
      <c r="D524" s="2"/>
      <c r="E524" s="2"/>
      <c r="F524" s="2"/>
      <c r="G524" s="2"/>
      <c r="H524" s="24"/>
      <c r="I524" s="2"/>
      <c r="J524" s="120"/>
    </row>
    <row r="525" spans="1:11" x14ac:dyDescent="0.3">
      <c r="A525" s="11">
        <v>23</v>
      </c>
      <c r="B525" s="24" t="s">
        <v>155</v>
      </c>
      <c r="C525" s="24" t="s">
        <v>477</v>
      </c>
      <c r="D525" s="2" t="s">
        <v>832</v>
      </c>
      <c r="E525" s="25">
        <v>100000</v>
      </c>
      <c r="F525" s="25">
        <v>100000</v>
      </c>
      <c r="G525" s="25">
        <v>100000</v>
      </c>
      <c r="H525" s="24" t="s">
        <v>480</v>
      </c>
      <c r="I525" s="2" t="s">
        <v>217</v>
      </c>
      <c r="J525" s="120"/>
    </row>
    <row r="526" spans="1:11" x14ac:dyDescent="0.3">
      <c r="A526" s="11"/>
      <c r="B526" s="24"/>
      <c r="C526" s="24" t="s">
        <v>478</v>
      </c>
      <c r="D526" s="2"/>
      <c r="E526" s="2"/>
      <c r="F526" s="2"/>
      <c r="G526" s="2"/>
      <c r="H526" s="24"/>
      <c r="I526" s="2"/>
      <c r="J526" s="120"/>
    </row>
    <row r="527" spans="1:11" x14ac:dyDescent="0.3">
      <c r="A527" s="2">
        <v>24</v>
      </c>
      <c r="B527" s="24" t="s">
        <v>695</v>
      </c>
      <c r="C527" s="24" t="s">
        <v>927</v>
      </c>
      <c r="D527" s="2" t="s">
        <v>697</v>
      </c>
      <c r="E527" s="25">
        <v>10000</v>
      </c>
      <c r="F527" s="25">
        <v>10000</v>
      </c>
      <c r="G527" s="25">
        <v>10000</v>
      </c>
      <c r="H527" s="24" t="s">
        <v>1061</v>
      </c>
      <c r="I527" s="2" t="s">
        <v>217</v>
      </c>
      <c r="J527" s="120"/>
    </row>
    <row r="528" spans="1:11" x14ac:dyDescent="0.3">
      <c r="A528" s="24"/>
      <c r="B528" s="24" t="s">
        <v>696</v>
      </c>
      <c r="C528" s="24" t="s">
        <v>928</v>
      </c>
      <c r="D528" s="2"/>
      <c r="E528" s="2"/>
      <c r="F528" s="2"/>
      <c r="G528" s="2"/>
      <c r="H528" s="24" t="s">
        <v>929</v>
      </c>
      <c r="I528" s="2" t="s">
        <v>974</v>
      </c>
      <c r="J528" s="120"/>
    </row>
    <row r="529" spans="1:10" x14ac:dyDescent="0.3">
      <c r="A529" s="24"/>
      <c r="B529" s="24"/>
      <c r="C529" s="24"/>
      <c r="D529" s="2"/>
      <c r="E529" s="2"/>
      <c r="F529" s="2"/>
      <c r="G529" s="2"/>
      <c r="H529" s="24"/>
      <c r="I529" s="2" t="s">
        <v>964</v>
      </c>
      <c r="J529" s="120"/>
    </row>
    <row r="530" spans="1:10" x14ac:dyDescent="0.3">
      <c r="A530" s="2">
        <v>25</v>
      </c>
      <c r="B530" s="24" t="s">
        <v>932</v>
      </c>
      <c r="C530" s="24" t="s">
        <v>724</v>
      </c>
      <c r="D530" s="2" t="s">
        <v>727</v>
      </c>
      <c r="E530" s="25">
        <v>2000000</v>
      </c>
      <c r="F530" s="25">
        <v>2000000</v>
      </c>
      <c r="G530" s="25">
        <v>2000000</v>
      </c>
      <c r="H530" s="24" t="s">
        <v>726</v>
      </c>
      <c r="I530" s="11" t="s">
        <v>217</v>
      </c>
      <c r="J530" s="120"/>
    </row>
    <row r="531" spans="1:10" x14ac:dyDescent="0.3">
      <c r="A531" s="24"/>
      <c r="B531" s="24"/>
      <c r="C531" s="24"/>
      <c r="D531" s="2"/>
      <c r="E531" s="2"/>
      <c r="F531" s="2"/>
      <c r="G531" s="2"/>
      <c r="H531" s="24" t="s">
        <v>725</v>
      </c>
      <c r="I531" s="2"/>
      <c r="J531" s="120"/>
    </row>
    <row r="532" spans="1:10" x14ac:dyDescent="0.3">
      <c r="A532" s="2">
        <v>26</v>
      </c>
      <c r="B532" s="24" t="s">
        <v>958</v>
      </c>
      <c r="C532" s="24" t="s">
        <v>960</v>
      </c>
      <c r="D532" s="2" t="s">
        <v>962</v>
      </c>
      <c r="E532" s="25">
        <v>10000</v>
      </c>
      <c r="F532" s="25">
        <v>10000</v>
      </c>
      <c r="G532" s="25">
        <v>10000</v>
      </c>
      <c r="H532" s="24" t="s">
        <v>1057</v>
      </c>
      <c r="I532" s="2" t="s">
        <v>217</v>
      </c>
      <c r="J532" s="120"/>
    </row>
    <row r="533" spans="1:10" x14ac:dyDescent="0.3">
      <c r="A533" s="24"/>
      <c r="B533" s="24" t="s">
        <v>959</v>
      </c>
      <c r="C533" s="24" t="s">
        <v>961</v>
      </c>
      <c r="D533" s="2" t="s">
        <v>1054</v>
      </c>
      <c r="E533" s="2"/>
      <c r="F533" s="2"/>
      <c r="G533" s="2"/>
      <c r="H533" s="24" t="s">
        <v>1058</v>
      </c>
      <c r="I533" s="2" t="s">
        <v>980</v>
      </c>
      <c r="J533" s="120"/>
    </row>
    <row r="534" spans="1:10" x14ac:dyDescent="0.3">
      <c r="A534" s="24"/>
      <c r="B534" s="24"/>
      <c r="C534" s="24"/>
      <c r="D534" s="2" t="s">
        <v>979</v>
      </c>
      <c r="E534" s="2"/>
      <c r="F534" s="2"/>
      <c r="G534" s="2"/>
      <c r="H534" s="24" t="s">
        <v>1059</v>
      </c>
      <c r="I534" s="2" t="s">
        <v>981</v>
      </c>
      <c r="J534" s="120"/>
    </row>
    <row r="535" spans="1:10" x14ac:dyDescent="0.3">
      <c r="A535" s="24"/>
      <c r="B535" s="24"/>
      <c r="C535" s="24"/>
      <c r="D535" s="2"/>
      <c r="E535" s="2"/>
      <c r="F535" s="2"/>
      <c r="G535" s="2"/>
      <c r="H535" s="24" t="s">
        <v>1060</v>
      </c>
      <c r="I535" s="2" t="s">
        <v>964</v>
      </c>
      <c r="J535" s="120"/>
    </row>
    <row r="536" spans="1:10" x14ac:dyDescent="0.3">
      <c r="A536" s="2">
        <v>27</v>
      </c>
      <c r="B536" s="24" t="s">
        <v>1052</v>
      </c>
      <c r="C536" s="24" t="s">
        <v>1053</v>
      </c>
      <c r="D536" s="2" t="s">
        <v>962</v>
      </c>
      <c r="E536" s="25">
        <v>10000</v>
      </c>
      <c r="F536" s="25">
        <v>10000</v>
      </c>
      <c r="G536" s="25">
        <v>10000</v>
      </c>
      <c r="H536" s="24" t="s">
        <v>1056</v>
      </c>
      <c r="I536" s="2" t="s">
        <v>217</v>
      </c>
      <c r="J536" s="120"/>
    </row>
    <row r="537" spans="1:10" x14ac:dyDescent="0.3">
      <c r="A537" s="14"/>
      <c r="B537" s="26" t="s">
        <v>696</v>
      </c>
      <c r="C537" s="26" t="s">
        <v>201</v>
      </c>
      <c r="D537" s="2" t="s">
        <v>963</v>
      </c>
      <c r="E537" s="2"/>
      <c r="F537" s="2"/>
      <c r="G537" s="2"/>
      <c r="H537" s="26" t="s">
        <v>1055</v>
      </c>
      <c r="I537" s="4" t="s">
        <v>982</v>
      </c>
      <c r="J537" s="120"/>
    </row>
    <row r="538" spans="1:10" x14ac:dyDescent="0.3">
      <c r="A538" s="43"/>
      <c r="B538" s="39"/>
      <c r="C538" s="46" t="s">
        <v>991</v>
      </c>
      <c r="D538" s="47">
        <v>27</v>
      </c>
      <c r="E538" s="48">
        <f>SUM(E486,E513,E521,E523,E525,E527,E530,E532,E536)</f>
        <v>3640000</v>
      </c>
      <c r="F538" s="48">
        <f>SUM(F486,F513,F521,F523,F525,F527,F530,F532,F536)</f>
        <v>3640000</v>
      </c>
      <c r="G538" s="48">
        <f>SUM(G486,G513,G521,G523,G525,G527,G530,G532,G536)</f>
        <v>3640000</v>
      </c>
      <c r="H538" s="43"/>
      <c r="I538" s="44"/>
      <c r="J538" s="120"/>
    </row>
    <row r="539" spans="1:10" x14ac:dyDescent="0.3">
      <c r="A539" s="35"/>
      <c r="B539" s="35"/>
      <c r="C539" s="51"/>
      <c r="D539" s="52"/>
      <c r="E539" s="53"/>
      <c r="F539" s="53"/>
      <c r="G539" s="53"/>
      <c r="H539" s="35"/>
      <c r="I539" s="35"/>
      <c r="J539" s="54"/>
    </row>
    <row r="540" spans="1:10" x14ac:dyDescent="0.3">
      <c r="A540" s="35"/>
      <c r="B540" s="35"/>
      <c r="C540" s="51"/>
      <c r="D540" s="52"/>
      <c r="E540" s="53"/>
      <c r="F540" s="53"/>
      <c r="G540" s="53"/>
      <c r="H540" s="35"/>
      <c r="I540" s="35"/>
      <c r="J540" s="54"/>
    </row>
    <row r="541" spans="1:10" x14ac:dyDescent="0.3">
      <c r="A541" s="35"/>
      <c r="B541" s="35"/>
      <c r="C541" s="51"/>
      <c r="D541" s="52"/>
      <c r="E541" s="53"/>
      <c r="F541" s="53"/>
      <c r="G541" s="53"/>
      <c r="H541" s="35"/>
      <c r="I541" s="35"/>
      <c r="J541" s="96"/>
    </row>
    <row r="542" spans="1:10" x14ac:dyDescent="0.3">
      <c r="A542" s="35"/>
      <c r="B542" s="35"/>
      <c r="C542" s="51"/>
      <c r="D542" s="52"/>
      <c r="E542" s="53"/>
      <c r="F542" s="53"/>
      <c r="G542" s="53"/>
      <c r="H542" s="35"/>
      <c r="I542" s="35"/>
      <c r="J542" s="54"/>
    </row>
    <row r="543" spans="1:10" x14ac:dyDescent="0.3">
      <c r="A543" s="12" t="s">
        <v>147</v>
      </c>
      <c r="B543" s="12"/>
      <c r="C543" s="12"/>
      <c r="D543" s="12"/>
      <c r="E543" s="12"/>
      <c r="F543" s="12"/>
      <c r="G543" s="12"/>
      <c r="H543" s="12"/>
      <c r="I543" s="12"/>
      <c r="J543" s="120" t="s">
        <v>1158</v>
      </c>
    </row>
    <row r="544" spans="1:10" x14ac:dyDescent="0.3">
      <c r="A544" s="12" t="s">
        <v>156</v>
      </c>
      <c r="B544" s="12"/>
      <c r="C544" s="12"/>
      <c r="D544" s="12"/>
      <c r="E544" s="12"/>
      <c r="F544" s="12"/>
      <c r="G544" s="12"/>
      <c r="H544" s="12"/>
      <c r="I544" s="12"/>
      <c r="J544" s="120"/>
    </row>
    <row r="545" spans="1:11" x14ac:dyDescent="0.3">
      <c r="A545" s="20"/>
      <c r="B545" s="20"/>
      <c r="C545" s="20"/>
      <c r="D545" s="20"/>
      <c r="E545" s="118" t="s">
        <v>88</v>
      </c>
      <c r="F545" s="118"/>
      <c r="G545" s="118"/>
      <c r="H545" s="20"/>
      <c r="I545" s="20" t="s">
        <v>90</v>
      </c>
      <c r="J545" s="120"/>
      <c r="K545" s="1">
        <v>21</v>
      </c>
    </row>
    <row r="546" spans="1:11" x14ac:dyDescent="0.3">
      <c r="A546" s="18" t="s">
        <v>85</v>
      </c>
      <c r="B546" s="18" t="s">
        <v>0</v>
      </c>
      <c r="C546" s="18" t="s">
        <v>86</v>
      </c>
      <c r="D546" s="18" t="s">
        <v>87</v>
      </c>
      <c r="E546" s="18">
        <v>2558</v>
      </c>
      <c r="F546" s="18">
        <v>2559</v>
      </c>
      <c r="G546" s="18">
        <v>2560</v>
      </c>
      <c r="H546" s="18" t="s">
        <v>89</v>
      </c>
      <c r="I546" s="18" t="s">
        <v>91</v>
      </c>
      <c r="J546" s="120"/>
    </row>
    <row r="547" spans="1:11" x14ac:dyDescent="0.3">
      <c r="A547" s="19"/>
      <c r="B547" s="19"/>
      <c r="C547" s="19"/>
      <c r="D547" s="19"/>
      <c r="E547" s="19" t="s">
        <v>1</v>
      </c>
      <c r="F547" s="19" t="s">
        <v>1</v>
      </c>
      <c r="G547" s="19" t="s">
        <v>1</v>
      </c>
      <c r="H547" s="19"/>
      <c r="I547" s="19"/>
      <c r="J547" s="120"/>
    </row>
    <row r="548" spans="1:11" x14ac:dyDescent="0.3">
      <c r="A548" s="3">
        <v>1</v>
      </c>
      <c r="B548" s="7" t="s">
        <v>50</v>
      </c>
      <c r="C548" s="22" t="s">
        <v>481</v>
      </c>
      <c r="D548" s="3" t="s">
        <v>687</v>
      </c>
      <c r="E548" s="25">
        <v>10000</v>
      </c>
      <c r="F548" s="25">
        <v>10000</v>
      </c>
      <c r="G548" s="25">
        <v>10000</v>
      </c>
      <c r="H548" s="22" t="s">
        <v>1014</v>
      </c>
      <c r="I548" s="3" t="s">
        <v>930</v>
      </c>
      <c r="J548" s="120"/>
    </row>
    <row r="549" spans="1:11" x14ac:dyDescent="0.3">
      <c r="A549" s="2">
        <v>2</v>
      </c>
      <c r="B549" s="7" t="s">
        <v>51</v>
      </c>
      <c r="C549" s="24" t="s">
        <v>482</v>
      </c>
      <c r="D549" s="2" t="s">
        <v>819</v>
      </c>
      <c r="E549" s="25">
        <v>10000</v>
      </c>
      <c r="F549" s="25">
        <v>10000</v>
      </c>
      <c r="G549" s="25">
        <v>10000</v>
      </c>
      <c r="H549" s="24" t="s">
        <v>491</v>
      </c>
      <c r="I549" s="2" t="s">
        <v>217</v>
      </c>
      <c r="J549" s="120"/>
    </row>
    <row r="550" spans="1:11" x14ac:dyDescent="0.3">
      <c r="A550" s="2"/>
      <c r="B550" s="24"/>
      <c r="C550" s="24" t="s">
        <v>1063</v>
      </c>
      <c r="D550" s="2"/>
      <c r="E550" s="2"/>
      <c r="F550" s="2"/>
      <c r="G550" s="2"/>
      <c r="H550" s="24" t="s">
        <v>492</v>
      </c>
      <c r="I550" s="2"/>
      <c r="J550" s="120"/>
    </row>
    <row r="551" spans="1:11" x14ac:dyDescent="0.3">
      <c r="A551" s="2">
        <v>3</v>
      </c>
      <c r="B551" s="7" t="s">
        <v>1234</v>
      </c>
      <c r="C551" s="24" t="s">
        <v>483</v>
      </c>
      <c r="D551" s="2" t="s">
        <v>687</v>
      </c>
      <c r="E551" s="25">
        <v>100000</v>
      </c>
      <c r="F551" s="25">
        <v>100000</v>
      </c>
      <c r="G551" s="25">
        <v>100000</v>
      </c>
      <c r="H551" s="24" t="s">
        <v>493</v>
      </c>
      <c r="I551" s="2" t="s">
        <v>217</v>
      </c>
      <c r="J551" s="120"/>
    </row>
    <row r="552" spans="1:11" x14ac:dyDescent="0.3">
      <c r="A552" s="2">
        <v>4</v>
      </c>
      <c r="B552" s="7" t="s">
        <v>1128</v>
      </c>
      <c r="C552" s="24" t="s">
        <v>484</v>
      </c>
      <c r="D552" s="2" t="s">
        <v>820</v>
      </c>
      <c r="E552" s="25">
        <v>20000</v>
      </c>
      <c r="F552" s="25">
        <v>20000</v>
      </c>
      <c r="G552" s="25">
        <v>20000</v>
      </c>
      <c r="H552" s="24" t="s">
        <v>494</v>
      </c>
      <c r="I552" s="2" t="s">
        <v>217</v>
      </c>
      <c r="J552" s="120"/>
    </row>
    <row r="553" spans="1:11" x14ac:dyDescent="0.3">
      <c r="A553" s="2">
        <v>5</v>
      </c>
      <c r="B553" s="106" t="s">
        <v>1098</v>
      </c>
      <c r="C553" s="24" t="s">
        <v>484</v>
      </c>
      <c r="D553" s="2" t="s">
        <v>820</v>
      </c>
      <c r="E553" s="25">
        <v>150000</v>
      </c>
      <c r="F553" s="25">
        <v>150000</v>
      </c>
      <c r="G553" s="25">
        <v>150000</v>
      </c>
      <c r="H553" s="24" t="s">
        <v>494</v>
      </c>
      <c r="I553" s="2" t="s">
        <v>217</v>
      </c>
      <c r="J553" s="120"/>
    </row>
    <row r="554" spans="1:11" x14ac:dyDescent="0.3">
      <c r="A554" s="2">
        <v>6</v>
      </c>
      <c r="B554" s="105" t="s">
        <v>1235</v>
      </c>
      <c r="C554" s="24" t="s">
        <v>946</v>
      </c>
      <c r="D554" s="2" t="s">
        <v>820</v>
      </c>
      <c r="E554" s="25">
        <v>10000</v>
      </c>
      <c r="F554" s="25">
        <v>10000</v>
      </c>
      <c r="G554" s="25">
        <v>10000</v>
      </c>
      <c r="H554" s="24" t="s">
        <v>947</v>
      </c>
      <c r="I554" s="2" t="s">
        <v>931</v>
      </c>
      <c r="J554" s="120"/>
    </row>
    <row r="555" spans="1:11" x14ac:dyDescent="0.3">
      <c r="A555" s="2"/>
      <c r="B555" s="7" t="s">
        <v>949</v>
      </c>
      <c r="C555" s="24"/>
      <c r="D555" s="2"/>
      <c r="E555" s="25"/>
      <c r="F555" s="25"/>
      <c r="G555" s="25"/>
      <c r="H555" s="24"/>
      <c r="I555" s="2" t="s">
        <v>875</v>
      </c>
      <c r="J555" s="120"/>
    </row>
    <row r="556" spans="1:11" x14ac:dyDescent="0.3">
      <c r="A556" s="2">
        <v>7</v>
      </c>
      <c r="B556" s="7" t="s">
        <v>52</v>
      </c>
      <c r="C556" s="24" t="s">
        <v>485</v>
      </c>
      <c r="D556" s="2" t="s">
        <v>820</v>
      </c>
      <c r="E556" s="25">
        <v>10000</v>
      </c>
      <c r="F556" s="25">
        <v>10000</v>
      </c>
      <c r="G556" s="25">
        <v>10000</v>
      </c>
      <c r="H556" s="24" t="s">
        <v>947</v>
      </c>
      <c r="I556" s="75" t="s">
        <v>931</v>
      </c>
      <c r="J556" s="120"/>
    </row>
    <row r="557" spans="1:11" x14ac:dyDescent="0.3">
      <c r="A557" s="2">
        <v>8</v>
      </c>
      <c r="B557" s="7" t="s">
        <v>950</v>
      </c>
      <c r="C557" s="24" t="s">
        <v>486</v>
      </c>
      <c r="D557" s="2" t="s">
        <v>834</v>
      </c>
      <c r="E557" s="25">
        <v>100000</v>
      </c>
      <c r="F557" s="25">
        <v>100000</v>
      </c>
      <c r="G557" s="25">
        <v>100000</v>
      </c>
      <c r="H557" s="24" t="s">
        <v>495</v>
      </c>
      <c r="I557" s="2" t="s">
        <v>217</v>
      </c>
      <c r="J557" s="120"/>
    </row>
    <row r="558" spans="1:11" x14ac:dyDescent="0.3">
      <c r="A558" s="2"/>
      <c r="B558" s="24"/>
      <c r="C558" s="24"/>
      <c r="D558" s="2"/>
      <c r="E558" s="2"/>
      <c r="F558" s="2"/>
      <c r="G558" s="2"/>
      <c r="H558" s="24" t="s">
        <v>496</v>
      </c>
      <c r="I558" s="2"/>
      <c r="J558" s="120"/>
    </row>
    <row r="559" spans="1:11" x14ac:dyDescent="0.3">
      <c r="A559" s="2">
        <v>9</v>
      </c>
      <c r="B559" s="7" t="s">
        <v>53</v>
      </c>
      <c r="C559" s="24" t="s">
        <v>487</v>
      </c>
      <c r="D559" s="2" t="s">
        <v>727</v>
      </c>
      <c r="E559" s="25">
        <v>200000</v>
      </c>
      <c r="F559" s="25">
        <v>200000</v>
      </c>
      <c r="G559" s="25">
        <v>200000</v>
      </c>
      <c r="H559" s="24" t="s">
        <v>497</v>
      </c>
      <c r="I559" s="2" t="s">
        <v>217</v>
      </c>
      <c r="J559" s="120"/>
    </row>
    <row r="560" spans="1:11" x14ac:dyDescent="0.3">
      <c r="A560" s="2"/>
      <c r="B560" s="24"/>
      <c r="C560" s="24" t="s">
        <v>488</v>
      </c>
      <c r="D560" s="2"/>
      <c r="E560" s="2"/>
      <c r="F560" s="2"/>
      <c r="G560" s="2"/>
      <c r="H560" s="24"/>
      <c r="I560" s="2"/>
      <c r="J560" s="120"/>
    </row>
    <row r="561" spans="1:11" x14ac:dyDescent="0.3">
      <c r="A561" s="2">
        <v>10</v>
      </c>
      <c r="B561" s="7" t="s">
        <v>54</v>
      </c>
      <c r="C561" s="24" t="s">
        <v>489</v>
      </c>
      <c r="D561" s="2" t="s">
        <v>835</v>
      </c>
      <c r="E561" s="25">
        <v>100000</v>
      </c>
      <c r="F561" s="25">
        <v>100000</v>
      </c>
      <c r="G561" s="25">
        <v>100000</v>
      </c>
      <c r="H561" s="24" t="s">
        <v>498</v>
      </c>
      <c r="I561" s="2" t="s">
        <v>217</v>
      </c>
      <c r="J561" s="120"/>
    </row>
    <row r="562" spans="1:11" x14ac:dyDescent="0.3">
      <c r="A562" s="2"/>
      <c r="B562" s="24"/>
      <c r="C562" s="24" t="s">
        <v>490</v>
      </c>
      <c r="D562" s="2"/>
      <c r="E562" s="2"/>
      <c r="F562" s="2"/>
      <c r="G562" s="2"/>
      <c r="H562" s="24"/>
      <c r="I562" s="2"/>
      <c r="J562" s="120"/>
    </row>
    <row r="563" spans="1:11" x14ac:dyDescent="0.3">
      <c r="A563" s="2">
        <v>11</v>
      </c>
      <c r="B563" s="7" t="s">
        <v>157</v>
      </c>
      <c r="C563" s="24" t="s">
        <v>489</v>
      </c>
      <c r="D563" s="2" t="s">
        <v>692</v>
      </c>
      <c r="E563" s="25">
        <v>200000</v>
      </c>
      <c r="F563" s="25">
        <v>200000</v>
      </c>
      <c r="G563" s="25">
        <v>200000</v>
      </c>
      <c r="H563" s="24" t="s">
        <v>502</v>
      </c>
      <c r="I563" s="2" t="s">
        <v>217</v>
      </c>
      <c r="J563" s="120"/>
    </row>
    <row r="564" spans="1:11" x14ac:dyDescent="0.3">
      <c r="A564" s="24"/>
      <c r="B564" s="24" t="s">
        <v>158</v>
      </c>
      <c r="C564" s="24" t="s">
        <v>490</v>
      </c>
      <c r="D564" s="2"/>
      <c r="E564" s="2"/>
      <c r="F564" s="2"/>
      <c r="G564" s="2"/>
      <c r="H564" s="24" t="s">
        <v>503</v>
      </c>
      <c r="I564" s="2"/>
      <c r="J564" s="120"/>
    </row>
    <row r="565" spans="1:11" x14ac:dyDescent="0.3">
      <c r="A565" s="2">
        <v>12</v>
      </c>
      <c r="B565" s="7" t="s">
        <v>159</v>
      </c>
      <c r="C565" s="24" t="s">
        <v>489</v>
      </c>
      <c r="D565" s="2" t="s">
        <v>836</v>
      </c>
      <c r="E565" s="25">
        <v>200000</v>
      </c>
      <c r="F565" s="25">
        <v>200000</v>
      </c>
      <c r="G565" s="25">
        <v>200000</v>
      </c>
      <c r="H565" s="24" t="s">
        <v>502</v>
      </c>
      <c r="I565" s="2" t="s">
        <v>217</v>
      </c>
      <c r="J565" s="120"/>
    </row>
    <row r="566" spans="1:11" x14ac:dyDescent="0.3">
      <c r="A566" s="26"/>
      <c r="B566" s="26" t="s">
        <v>94</v>
      </c>
      <c r="C566" s="26" t="s">
        <v>490</v>
      </c>
      <c r="D566" s="4"/>
      <c r="E566" s="4"/>
      <c r="F566" s="4"/>
      <c r="G566" s="4"/>
      <c r="H566" s="26" t="s">
        <v>503</v>
      </c>
      <c r="I566" s="4"/>
      <c r="J566" s="120"/>
    </row>
    <row r="567" spans="1:11" x14ac:dyDescent="0.3">
      <c r="A567" s="35"/>
      <c r="B567" s="35"/>
      <c r="C567" s="57" t="s">
        <v>948</v>
      </c>
      <c r="D567" s="57"/>
      <c r="E567" s="58">
        <f>SUM(E548:E566)</f>
        <v>1110000</v>
      </c>
      <c r="F567" s="58">
        <f>SUM(F548:F566)</f>
        <v>1110000</v>
      </c>
      <c r="G567" s="58">
        <f>SUM(G548:G566)</f>
        <v>1110000</v>
      </c>
      <c r="H567" s="35"/>
      <c r="I567" s="35"/>
      <c r="J567" s="120"/>
    </row>
    <row r="568" spans="1:11" x14ac:dyDescent="0.3">
      <c r="A568" s="12" t="s">
        <v>147</v>
      </c>
      <c r="B568" s="12"/>
      <c r="C568" s="12"/>
      <c r="D568" s="12"/>
      <c r="E568" s="12"/>
      <c r="F568" s="12"/>
      <c r="G568" s="12"/>
      <c r="H568" s="12"/>
      <c r="I568" s="12"/>
      <c r="J568" s="120" t="s">
        <v>1159</v>
      </c>
    </row>
    <row r="569" spans="1:11" x14ac:dyDescent="0.3">
      <c r="A569" s="12" t="s">
        <v>156</v>
      </c>
      <c r="B569" s="12"/>
      <c r="C569" s="12"/>
      <c r="D569" s="12"/>
      <c r="E569" s="12"/>
      <c r="F569" s="12"/>
      <c r="G569" s="12"/>
      <c r="H569" s="12"/>
      <c r="I569" s="12"/>
      <c r="J569" s="120"/>
    </row>
    <row r="570" spans="1:11" x14ac:dyDescent="0.3">
      <c r="A570" s="20"/>
      <c r="B570" s="20"/>
      <c r="C570" s="20"/>
      <c r="D570" s="20"/>
      <c r="E570" s="118" t="s">
        <v>88</v>
      </c>
      <c r="F570" s="118"/>
      <c r="G570" s="118"/>
      <c r="H570" s="20"/>
      <c r="I570" s="20" t="s">
        <v>90</v>
      </c>
      <c r="J570" s="120"/>
      <c r="K570" s="1">
        <v>22</v>
      </c>
    </row>
    <row r="571" spans="1:11" x14ac:dyDescent="0.3">
      <c r="A571" s="18" t="s">
        <v>85</v>
      </c>
      <c r="B571" s="18" t="s">
        <v>0</v>
      </c>
      <c r="C571" s="18" t="s">
        <v>86</v>
      </c>
      <c r="D571" s="18" t="s">
        <v>87</v>
      </c>
      <c r="E571" s="18">
        <v>2558</v>
      </c>
      <c r="F571" s="18">
        <v>2559</v>
      </c>
      <c r="G571" s="18">
        <v>2560</v>
      </c>
      <c r="H571" s="18" t="s">
        <v>89</v>
      </c>
      <c r="I571" s="18" t="s">
        <v>91</v>
      </c>
      <c r="J571" s="120"/>
    </row>
    <row r="572" spans="1:11" x14ac:dyDescent="0.3">
      <c r="A572" s="19"/>
      <c r="B572" s="19"/>
      <c r="C572" s="19"/>
      <c r="D572" s="19"/>
      <c r="E572" s="19" t="s">
        <v>1</v>
      </c>
      <c r="F572" s="19" t="s">
        <v>1</v>
      </c>
      <c r="G572" s="19" t="s">
        <v>1</v>
      </c>
      <c r="H572" s="19"/>
      <c r="I572" s="19"/>
      <c r="J572" s="120"/>
    </row>
    <row r="573" spans="1:11" x14ac:dyDescent="0.3">
      <c r="A573" s="3">
        <v>13</v>
      </c>
      <c r="B573" s="22" t="s">
        <v>55</v>
      </c>
      <c r="C573" s="22" t="s">
        <v>504</v>
      </c>
      <c r="D573" s="3" t="s">
        <v>716</v>
      </c>
      <c r="E573" s="25">
        <v>200000</v>
      </c>
      <c r="F573" s="25">
        <v>200000</v>
      </c>
      <c r="G573" s="25">
        <v>200000</v>
      </c>
      <c r="H573" s="97" t="s">
        <v>1015</v>
      </c>
      <c r="I573" s="3" t="s">
        <v>217</v>
      </c>
      <c r="J573" s="120"/>
    </row>
    <row r="574" spans="1:11" x14ac:dyDescent="0.3">
      <c r="A574" s="2">
        <v>14</v>
      </c>
      <c r="B574" s="24" t="s">
        <v>56</v>
      </c>
      <c r="C574" s="24" t="s">
        <v>505</v>
      </c>
      <c r="D574" s="2" t="s">
        <v>671</v>
      </c>
      <c r="E574" s="25">
        <v>120000</v>
      </c>
      <c r="F574" s="25">
        <v>120000</v>
      </c>
      <c r="G574" s="25">
        <v>120000</v>
      </c>
      <c r="H574" s="24" t="s">
        <v>511</v>
      </c>
      <c r="I574" s="2" t="s">
        <v>217</v>
      </c>
      <c r="J574" s="120"/>
    </row>
    <row r="575" spans="1:11" x14ac:dyDescent="0.3">
      <c r="A575" s="2">
        <v>15</v>
      </c>
      <c r="B575" s="105" t="s">
        <v>1236</v>
      </c>
      <c r="C575" s="24" t="s">
        <v>506</v>
      </c>
      <c r="D575" s="2" t="s">
        <v>687</v>
      </c>
      <c r="E575" s="25">
        <v>150000</v>
      </c>
      <c r="F575" s="25">
        <v>150000</v>
      </c>
      <c r="G575" s="25">
        <v>150000</v>
      </c>
      <c r="H575" s="24" t="s">
        <v>512</v>
      </c>
      <c r="I575" s="2" t="s">
        <v>217</v>
      </c>
      <c r="J575" s="120"/>
    </row>
    <row r="576" spans="1:11" x14ac:dyDescent="0.3">
      <c r="A576" s="2"/>
      <c r="B576" s="24" t="s">
        <v>1237</v>
      </c>
      <c r="C576" s="24" t="s">
        <v>507</v>
      </c>
      <c r="D576" s="2"/>
      <c r="E576" s="2"/>
      <c r="F576" s="2"/>
      <c r="G576" s="2"/>
      <c r="H576" s="24" t="s">
        <v>513</v>
      </c>
      <c r="I576" s="2"/>
      <c r="J576" s="120"/>
    </row>
    <row r="577" spans="1:10" x14ac:dyDescent="0.3">
      <c r="A577" s="2">
        <v>16</v>
      </c>
      <c r="B577" s="24" t="s">
        <v>57</v>
      </c>
      <c r="C577" s="24" t="s">
        <v>508</v>
      </c>
      <c r="D577" s="2" t="s">
        <v>837</v>
      </c>
      <c r="E577" s="25">
        <v>30000</v>
      </c>
      <c r="F577" s="25">
        <v>30000</v>
      </c>
      <c r="G577" s="25">
        <v>30000</v>
      </c>
      <c r="H577" s="24" t="s">
        <v>514</v>
      </c>
      <c r="I577" s="2" t="s">
        <v>217</v>
      </c>
      <c r="J577" s="120"/>
    </row>
    <row r="578" spans="1:10" x14ac:dyDescent="0.3">
      <c r="A578" s="2"/>
      <c r="B578" s="24"/>
      <c r="C578" s="24" t="s">
        <v>509</v>
      </c>
      <c r="D578" s="2" t="s">
        <v>838</v>
      </c>
      <c r="E578" s="2"/>
      <c r="F578" s="2"/>
      <c r="G578" s="2"/>
      <c r="H578" s="24" t="s">
        <v>515</v>
      </c>
      <c r="I578" s="2"/>
      <c r="J578" s="120"/>
    </row>
    <row r="579" spans="1:10" x14ac:dyDescent="0.3">
      <c r="A579" s="2">
        <v>17</v>
      </c>
      <c r="B579" s="105" t="s">
        <v>1182</v>
      </c>
      <c r="C579" s="24" t="s">
        <v>1183</v>
      </c>
      <c r="D579" s="2" t="s">
        <v>1054</v>
      </c>
      <c r="E579" s="25">
        <v>50000</v>
      </c>
      <c r="F579" s="25">
        <v>50000</v>
      </c>
      <c r="G579" s="25">
        <v>50000</v>
      </c>
      <c r="H579" s="24" t="s">
        <v>1185</v>
      </c>
      <c r="I579" s="2" t="s">
        <v>217</v>
      </c>
      <c r="J579" s="120"/>
    </row>
    <row r="580" spans="1:10" x14ac:dyDescent="0.3">
      <c r="A580" s="2"/>
      <c r="B580" s="24"/>
      <c r="C580" s="24" t="s">
        <v>1184</v>
      </c>
      <c r="D580" s="2" t="s">
        <v>201</v>
      </c>
      <c r="E580" s="2"/>
      <c r="F580" s="2"/>
      <c r="G580" s="2"/>
      <c r="H580" s="24" t="s">
        <v>1186</v>
      </c>
      <c r="I580" s="2"/>
      <c r="J580" s="120"/>
    </row>
    <row r="581" spans="1:10" x14ac:dyDescent="0.3">
      <c r="A581" s="2">
        <v>18</v>
      </c>
      <c r="B581" s="24" t="s">
        <v>160</v>
      </c>
      <c r="C581" s="24" t="s">
        <v>1064</v>
      </c>
      <c r="D581" s="2" t="s">
        <v>839</v>
      </c>
      <c r="E581" s="25">
        <v>20000</v>
      </c>
      <c r="F581" s="25">
        <v>20000</v>
      </c>
      <c r="G581" s="25">
        <v>20000</v>
      </c>
      <c r="H581" s="24" t="s">
        <v>1067</v>
      </c>
      <c r="I581" s="2" t="s">
        <v>217</v>
      </c>
      <c r="J581" s="120"/>
    </row>
    <row r="582" spans="1:10" x14ac:dyDescent="0.3">
      <c r="A582" s="2"/>
      <c r="B582" s="24" t="s">
        <v>161</v>
      </c>
      <c r="C582" s="24" t="s">
        <v>1066</v>
      </c>
      <c r="D582" s="2" t="s">
        <v>163</v>
      </c>
      <c r="E582" s="2"/>
      <c r="F582" s="2"/>
      <c r="G582" s="2"/>
      <c r="H582" s="24" t="s">
        <v>510</v>
      </c>
      <c r="I582" s="2"/>
      <c r="J582" s="120"/>
    </row>
    <row r="583" spans="1:10" x14ac:dyDescent="0.3">
      <c r="A583" s="2"/>
      <c r="B583" s="24"/>
      <c r="C583" s="24" t="s">
        <v>1065</v>
      </c>
      <c r="D583" s="2" t="s">
        <v>840</v>
      </c>
      <c r="E583" s="2"/>
      <c r="F583" s="2"/>
      <c r="G583" s="2"/>
      <c r="H583" s="24"/>
      <c r="I583" s="2"/>
      <c r="J583" s="120"/>
    </row>
    <row r="584" spans="1:10" x14ac:dyDescent="0.3">
      <c r="A584" s="2">
        <v>19</v>
      </c>
      <c r="B584" s="24" t="s">
        <v>58</v>
      </c>
      <c r="C584" s="24" t="s">
        <v>516</v>
      </c>
      <c r="D584" s="2" t="s">
        <v>687</v>
      </c>
      <c r="E584" s="25">
        <v>100000</v>
      </c>
      <c r="F584" s="25">
        <v>100000</v>
      </c>
      <c r="G584" s="25">
        <v>100000</v>
      </c>
      <c r="H584" s="24" t="s">
        <v>908</v>
      </c>
      <c r="I584" s="2" t="s">
        <v>217</v>
      </c>
      <c r="J584" s="120"/>
    </row>
    <row r="585" spans="1:10" x14ac:dyDescent="0.3">
      <c r="A585" s="2"/>
      <c r="B585" s="24"/>
      <c r="C585" s="24" t="s">
        <v>517</v>
      </c>
      <c r="D585" s="2"/>
      <c r="E585" s="2"/>
      <c r="F585" s="2"/>
      <c r="G585" s="2"/>
      <c r="H585" s="24" t="s">
        <v>909</v>
      </c>
      <c r="I585" s="2"/>
      <c r="J585" s="120"/>
    </row>
    <row r="586" spans="1:10" x14ac:dyDescent="0.3">
      <c r="A586" s="2">
        <v>20</v>
      </c>
      <c r="B586" s="105" t="s">
        <v>1238</v>
      </c>
      <c r="C586" s="24" t="s">
        <v>518</v>
      </c>
      <c r="D586" s="2" t="s">
        <v>841</v>
      </c>
      <c r="E586" s="25">
        <v>20000</v>
      </c>
      <c r="F586" s="25">
        <v>20000</v>
      </c>
      <c r="G586" s="25">
        <v>20000</v>
      </c>
      <c r="H586" s="24" t="s">
        <v>519</v>
      </c>
      <c r="I586" s="2" t="s">
        <v>217</v>
      </c>
      <c r="J586" s="120"/>
    </row>
    <row r="587" spans="1:10" x14ac:dyDescent="0.3">
      <c r="A587" s="2">
        <v>21</v>
      </c>
      <c r="B587" s="105" t="s">
        <v>162</v>
      </c>
      <c r="C587" s="24" t="s">
        <v>520</v>
      </c>
      <c r="D587" s="2" t="s">
        <v>716</v>
      </c>
      <c r="E587" s="25">
        <v>50000</v>
      </c>
      <c r="F587" s="25">
        <v>50000</v>
      </c>
      <c r="G587" s="25">
        <v>50000</v>
      </c>
      <c r="H587" s="24" t="s">
        <v>521</v>
      </c>
      <c r="I587" s="2" t="s">
        <v>217</v>
      </c>
      <c r="J587" s="120"/>
    </row>
    <row r="588" spans="1:10" x14ac:dyDescent="0.3">
      <c r="A588" s="24"/>
      <c r="B588" s="24" t="s">
        <v>163</v>
      </c>
      <c r="C588" s="24"/>
      <c r="D588" s="2"/>
      <c r="E588" s="2"/>
      <c r="F588" s="2"/>
      <c r="G588" s="2"/>
      <c r="H588" s="24" t="s">
        <v>522</v>
      </c>
      <c r="I588" s="2"/>
      <c r="J588" s="120"/>
    </row>
    <row r="589" spans="1:10" x14ac:dyDescent="0.3">
      <c r="A589" s="2">
        <v>22</v>
      </c>
      <c r="B589" s="24" t="s">
        <v>674</v>
      </c>
      <c r="C589" s="24" t="s">
        <v>843</v>
      </c>
      <c r="D589" s="2" t="s">
        <v>687</v>
      </c>
      <c r="E589" s="25">
        <v>60000</v>
      </c>
      <c r="F589" s="25">
        <v>60000</v>
      </c>
      <c r="G589" s="25">
        <v>60000</v>
      </c>
      <c r="H589" s="24" t="s">
        <v>842</v>
      </c>
      <c r="I589" s="2" t="s">
        <v>217</v>
      </c>
      <c r="J589" s="120"/>
    </row>
    <row r="590" spans="1:10" x14ac:dyDescent="0.3">
      <c r="A590" s="2">
        <v>23</v>
      </c>
      <c r="B590" s="24" t="s">
        <v>1002</v>
      </c>
      <c r="C590" s="24" t="s">
        <v>1003</v>
      </c>
      <c r="D590" s="2" t="s">
        <v>1005</v>
      </c>
      <c r="E590" s="25">
        <v>100000</v>
      </c>
      <c r="F590" s="25">
        <v>100000</v>
      </c>
      <c r="G590" s="25">
        <v>100000</v>
      </c>
      <c r="H590" s="24" t="s">
        <v>1006</v>
      </c>
      <c r="I590" s="2" t="s">
        <v>1007</v>
      </c>
      <c r="J590" s="120"/>
    </row>
    <row r="591" spans="1:10" x14ac:dyDescent="0.3">
      <c r="A591" s="2"/>
      <c r="B591" s="7" t="s">
        <v>1001</v>
      </c>
      <c r="C591" s="24" t="s">
        <v>1004</v>
      </c>
      <c r="D591" s="8"/>
      <c r="E591" s="115"/>
      <c r="F591" s="115"/>
      <c r="G591" s="115"/>
      <c r="H591" s="24"/>
      <c r="I591" s="8"/>
      <c r="J591" s="120"/>
    </row>
    <row r="592" spans="1:10" x14ac:dyDescent="0.3">
      <c r="A592" s="116">
        <v>24</v>
      </c>
      <c r="B592" s="117" t="s">
        <v>1219</v>
      </c>
      <c r="C592" s="24" t="s">
        <v>1220</v>
      </c>
      <c r="D592" s="8" t="s">
        <v>692</v>
      </c>
      <c r="E592" s="115">
        <v>50000</v>
      </c>
      <c r="F592" s="115">
        <v>50000</v>
      </c>
      <c r="G592" s="115">
        <v>50000</v>
      </c>
      <c r="H592" s="24" t="s">
        <v>571</v>
      </c>
      <c r="I592" s="8" t="s">
        <v>217</v>
      </c>
      <c r="J592" s="120"/>
    </row>
    <row r="593" spans="1:11" x14ac:dyDescent="0.3">
      <c r="A593" s="4"/>
      <c r="B593" s="9"/>
      <c r="C593" s="26" t="s">
        <v>1221</v>
      </c>
      <c r="D593" s="8"/>
      <c r="E593" s="8"/>
      <c r="F593" s="8"/>
      <c r="G593" s="8"/>
      <c r="H593" s="26" t="s">
        <v>1222</v>
      </c>
      <c r="I593" s="8"/>
      <c r="J593" s="120"/>
    </row>
    <row r="594" spans="1:11" x14ac:dyDescent="0.3">
      <c r="A594" s="38"/>
      <c r="B594" s="39"/>
      <c r="C594" s="46" t="s">
        <v>990</v>
      </c>
      <c r="D594" s="47">
        <v>24</v>
      </c>
      <c r="E594" s="48">
        <f>SUM(E567,E573,E574,E575,E577,E579,E581,E584,E586,E587,E589,E590,E592)</f>
        <v>2060000</v>
      </c>
      <c r="F594" s="48">
        <f>SUM(F567,F573,F574,F575,F577,F579,F581,F584,F586,F587,F589,F590,F592)</f>
        <v>2060000</v>
      </c>
      <c r="G594" s="48">
        <f>SUM(G567,G573,G574,G575,G577,G579,G581,G584,G586,G587,G589,G590,G592)</f>
        <v>2060000</v>
      </c>
      <c r="H594" s="43"/>
      <c r="I594" s="44"/>
      <c r="J594" s="120"/>
    </row>
    <row r="595" spans="1:11" x14ac:dyDescent="0.3">
      <c r="A595" s="12" t="s">
        <v>147</v>
      </c>
      <c r="B595" s="12"/>
      <c r="C595" s="12"/>
      <c r="D595" s="12"/>
      <c r="E595" s="12"/>
      <c r="F595" s="12"/>
      <c r="G595" s="12"/>
      <c r="H595" s="12"/>
      <c r="I595" s="12"/>
      <c r="J595" s="120" t="s">
        <v>1160</v>
      </c>
    </row>
    <row r="596" spans="1:11" x14ac:dyDescent="0.3">
      <c r="A596" s="12" t="s">
        <v>164</v>
      </c>
      <c r="B596" s="12"/>
      <c r="C596" s="12"/>
      <c r="D596" s="12"/>
      <c r="E596" s="12"/>
      <c r="F596" s="12"/>
      <c r="G596" s="12"/>
      <c r="H596" s="12"/>
      <c r="I596" s="12"/>
      <c r="J596" s="120"/>
    </row>
    <row r="597" spans="1:11" x14ac:dyDescent="0.3">
      <c r="A597" s="20"/>
      <c r="B597" s="20"/>
      <c r="C597" s="20"/>
      <c r="D597" s="20"/>
      <c r="E597" s="118" t="s">
        <v>88</v>
      </c>
      <c r="F597" s="118"/>
      <c r="G597" s="118"/>
      <c r="H597" s="20"/>
      <c r="I597" s="20" t="s">
        <v>90</v>
      </c>
      <c r="J597" s="120"/>
      <c r="K597" s="1">
        <v>23</v>
      </c>
    </row>
    <row r="598" spans="1:11" x14ac:dyDescent="0.3">
      <c r="A598" s="18" t="s">
        <v>85</v>
      </c>
      <c r="B598" s="18" t="s">
        <v>0</v>
      </c>
      <c r="C598" s="18" t="s">
        <v>86</v>
      </c>
      <c r="D598" s="18" t="s">
        <v>87</v>
      </c>
      <c r="E598" s="18">
        <v>2558</v>
      </c>
      <c r="F598" s="18">
        <v>2559</v>
      </c>
      <c r="G598" s="18">
        <v>2560</v>
      </c>
      <c r="H598" s="18" t="s">
        <v>89</v>
      </c>
      <c r="I598" s="18" t="s">
        <v>91</v>
      </c>
      <c r="J598" s="120"/>
    </row>
    <row r="599" spans="1:11" x14ac:dyDescent="0.3">
      <c r="A599" s="19"/>
      <c r="B599" s="19"/>
      <c r="C599" s="19"/>
      <c r="D599" s="19"/>
      <c r="E599" s="19" t="s">
        <v>1</v>
      </c>
      <c r="F599" s="19" t="s">
        <v>1</v>
      </c>
      <c r="G599" s="19" t="s">
        <v>1</v>
      </c>
      <c r="H599" s="19"/>
      <c r="I599" s="19"/>
      <c r="J599" s="120"/>
    </row>
    <row r="600" spans="1:11" x14ac:dyDescent="0.3">
      <c r="A600" s="76">
        <v>1</v>
      </c>
      <c r="B600" s="110" t="s">
        <v>59</v>
      </c>
      <c r="C600" s="22" t="s">
        <v>523</v>
      </c>
      <c r="D600" s="3" t="s">
        <v>692</v>
      </c>
      <c r="E600" s="25">
        <v>100000</v>
      </c>
      <c r="F600" s="25">
        <v>100000</v>
      </c>
      <c r="G600" s="25">
        <v>100000</v>
      </c>
      <c r="H600" s="22" t="s">
        <v>532</v>
      </c>
      <c r="I600" s="3" t="s">
        <v>217</v>
      </c>
      <c r="J600" s="120"/>
    </row>
    <row r="601" spans="1:11" x14ac:dyDescent="0.3">
      <c r="A601" s="69"/>
      <c r="B601" s="68"/>
      <c r="C601" s="24" t="s">
        <v>524</v>
      </c>
      <c r="D601" s="2"/>
      <c r="E601" s="2"/>
      <c r="F601" s="2"/>
      <c r="G601" s="2"/>
      <c r="H601" s="24"/>
      <c r="I601" s="2"/>
      <c r="J601" s="120"/>
    </row>
    <row r="602" spans="1:11" x14ac:dyDescent="0.3">
      <c r="A602" s="69">
        <v>2</v>
      </c>
      <c r="B602" s="106" t="s">
        <v>60</v>
      </c>
      <c r="C602" s="24" t="s">
        <v>525</v>
      </c>
      <c r="D602" s="2" t="s">
        <v>820</v>
      </c>
      <c r="E602" s="25">
        <v>50000</v>
      </c>
      <c r="F602" s="25">
        <v>50000</v>
      </c>
      <c r="G602" s="25">
        <v>50000</v>
      </c>
      <c r="H602" s="24" t="s">
        <v>533</v>
      </c>
      <c r="I602" s="2" t="s">
        <v>217</v>
      </c>
      <c r="J602" s="120"/>
    </row>
    <row r="603" spans="1:11" x14ac:dyDescent="0.3">
      <c r="A603" s="69">
        <v>3</v>
      </c>
      <c r="B603" s="67" t="s">
        <v>61</v>
      </c>
      <c r="C603" s="24" t="s">
        <v>526</v>
      </c>
      <c r="D603" s="2" t="s">
        <v>844</v>
      </c>
      <c r="E603" s="25">
        <v>200000</v>
      </c>
      <c r="F603" s="25">
        <v>200000</v>
      </c>
      <c r="G603" s="25">
        <v>200000</v>
      </c>
      <c r="H603" s="24" t="s">
        <v>534</v>
      </c>
      <c r="I603" s="2" t="s">
        <v>217</v>
      </c>
      <c r="J603" s="120"/>
    </row>
    <row r="604" spans="1:11" x14ac:dyDescent="0.3">
      <c r="A604" s="69"/>
      <c r="B604" s="68"/>
      <c r="C604" s="24" t="s">
        <v>527</v>
      </c>
      <c r="D604" s="2"/>
      <c r="E604" s="2"/>
      <c r="F604" s="2"/>
      <c r="G604" s="2"/>
      <c r="H604" s="24"/>
      <c r="I604" s="2"/>
      <c r="J604" s="120"/>
    </row>
    <row r="605" spans="1:11" x14ac:dyDescent="0.3">
      <c r="A605" s="69">
        <v>4</v>
      </c>
      <c r="B605" s="67" t="s">
        <v>683</v>
      </c>
      <c r="C605" s="24" t="s">
        <v>525</v>
      </c>
      <c r="D605" s="2" t="s">
        <v>845</v>
      </c>
      <c r="E605" s="25">
        <v>200000</v>
      </c>
      <c r="F605" s="25">
        <v>200000</v>
      </c>
      <c r="G605" s="25">
        <v>200000</v>
      </c>
      <c r="H605" s="24" t="s">
        <v>551</v>
      </c>
      <c r="I605" s="2" t="s">
        <v>912</v>
      </c>
      <c r="J605" s="120"/>
    </row>
    <row r="606" spans="1:11" x14ac:dyDescent="0.3">
      <c r="A606" s="69">
        <v>5</v>
      </c>
      <c r="B606" s="67" t="s">
        <v>1239</v>
      </c>
      <c r="C606" s="24" t="s">
        <v>525</v>
      </c>
      <c r="D606" s="2" t="s">
        <v>845</v>
      </c>
      <c r="E606" s="25">
        <v>20000</v>
      </c>
      <c r="F606" s="25">
        <v>20000</v>
      </c>
      <c r="G606" s="25">
        <v>20000</v>
      </c>
      <c r="H606" s="24" t="s">
        <v>551</v>
      </c>
      <c r="I606" s="2" t="s">
        <v>217</v>
      </c>
      <c r="J606" s="120"/>
    </row>
    <row r="607" spans="1:11" x14ac:dyDescent="0.3">
      <c r="A607" s="69">
        <v>6</v>
      </c>
      <c r="B607" s="67" t="s">
        <v>62</v>
      </c>
      <c r="C607" s="24" t="s">
        <v>528</v>
      </c>
      <c r="D607" s="2" t="s">
        <v>845</v>
      </c>
      <c r="E607" s="25">
        <v>10000</v>
      </c>
      <c r="F607" s="25">
        <v>10000</v>
      </c>
      <c r="G607" s="25">
        <v>10000</v>
      </c>
      <c r="H607" s="24" t="s">
        <v>551</v>
      </c>
      <c r="I607" s="2" t="s">
        <v>217</v>
      </c>
      <c r="J607" s="120"/>
    </row>
    <row r="608" spans="1:11" x14ac:dyDescent="0.3">
      <c r="A608" s="69">
        <v>7</v>
      </c>
      <c r="B608" s="106" t="s">
        <v>1271</v>
      </c>
      <c r="C608" s="24" t="s">
        <v>529</v>
      </c>
      <c r="D608" s="2" t="s">
        <v>812</v>
      </c>
      <c r="E608" s="25">
        <v>200000</v>
      </c>
      <c r="F608" s="25">
        <v>200000</v>
      </c>
      <c r="G608" s="25">
        <v>200000</v>
      </c>
      <c r="H608" s="24" t="s">
        <v>535</v>
      </c>
      <c r="I608" s="2" t="s">
        <v>217</v>
      </c>
      <c r="J608" s="120"/>
    </row>
    <row r="609" spans="1:11" x14ac:dyDescent="0.3">
      <c r="A609" s="69"/>
      <c r="B609" s="68" t="s">
        <v>1272</v>
      </c>
      <c r="C609" s="24" t="s">
        <v>530</v>
      </c>
      <c r="D609" s="2"/>
      <c r="E609" s="2"/>
      <c r="F609" s="2"/>
      <c r="G609" s="2"/>
      <c r="H609" s="24" t="s">
        <v>536</v>
      </c>
      <c r="I609" s="2"/>
      <c r="J609" s="120"/>
    </row>
    <row r="610" spans="1:11" x14ac:dyDescent="0.3">
      <c r="A610" s="69">
        <v>8</v>
      </c>
      <c r="B610" s="67" t="s">
        <v>63</v>
      </c>
      <c r="C610" s="24" t="s">
        <v>531</v>
      </c>
      <c r="D610" s="2" t="s">
        <v>692</v>
      </c>
      <c r="E610" s="25">
        <v>50000</v>
      </c>
      <c r="F610" s="2" t="s">
        <v>795</v>
      </c>
      <c r="G610" s="2" t="s">
        <v>795</v>
      </c>
      <c r="H610" s="24" t="s">
        <v>537</v>
      </c>
      <c r="I610" s="2" t="s">
        <v>217</v>
      </c>
      <c r="J610" s="120"/>
    </row>
    <row r="611" spans="1:11" x14ac:dyDescent="0.3">
      <c r="A611" s="69">
        <v>9</v>
      </c>
      <c r="B611" s="106" t="s">
        <v>1030</v>
      </c>
      <c r="C611" s="24" t="s">
        <v>538</v>
      </c>
      <c r="D611" s="2" t="s">
        <v>820</v>
      </c>
      <c r="E611" s="25">
        <v>100000</v>
      </c>
      <c r="F611" s="25">
        <v>100000</v>
      </c>
      <c r="G611" s="25">
        <v>100000</v>
      </c>
      <c r="H611" s="24" t="s">
        <v>540</v>
      </c>
      <c r="I611" s="2" t="s">
        <v>217</v>
      </c>
      <c r="J611" s="120"/>
    </row>
    <row r="612" spans="1:11" x14ac:dyDescent="0.3">
      <c r="A612" s="69"/>
      <c r="B612" s="68"/>
      <c r="C612" s="24" t="s">
        <v>539</v>
      </c>
      <c r="D612" s="2"/>
      <c r="E612" s="2"/>
      <c r="F612" s="2"/>
      <c r="G612" s="2"/>
      <c r="H612" s="24"/>
      <c r="I612" s="2"/>
      <c r="J612" s="120"/>
    </row>
    <row r="613" spans="1:11" x14ac:dyDescent="0.3">
      <c r="A613" s="69">
        <v>10</v>
      </c>
      <c r="B613" s="67" t="s">
        <v>170</v>
      </c>
      <c r="C613" s="24" t="s">
        <v>541</v>
      </c>
      <c r="D613" s="77" t="s">
        <v>1172</v>
      </c>
      <c r="E613" s="25">
        <v>500400</v>
      </c>
      <c r="F613" s="25">
        <v>500400</v>
      </c>
      <c r="G613" s="25">
        <v>500400</v>
      </c>
      <c r="H613" s="24" t="s">
        <v>1069</v>
      </c>
      <c r="I613" s="2" t="s">
        <v>217</v>
      </c>
      <c r="J613" s="120"/>
    </row>
    <row r="614" spans="1:11" x14ac:dyDescent="0.3">
      <c r="A614" s="69"/>
      <c r="B614" s="68" t="s">
        <v>171</v>
      </c>
      <c r="C614" s="24"/>
      <c r="D614" s="77" t="s">
        <v>1023</v>
      </c>
      <c r="E614" s="2"/>
      <c r="F614" s="2"/>
      <c r="G614" s="2"/>
      <c r="H614" s="24" t="s">
        <v>1068</v>
      </c>
      <c r="I614" s="2"/>
      <c r="J614" s="120"/>
    </row>
    <row r="615" spans="1:11" x14ac:dyDescent="0.3">
      <c r="A615" s="69"/>
      <c r="B615" s="67"/>
      <c r="C615" s="24"/>
      <c r="D615" s="2" t="s">
        <v>846</v>
      </c>
      <c r="E615" s="2"/>
      <c r="F615" s="2"/>
      <c r="G615" s="2"/>
      <c r="H615" s="24"/>
      <c r="I615" s="2"/>
      <c r="J615" s="120"/>
    </row>
    <row r="616" spans="1:11" x14ac:dyDescent="0.3">
      <c r="A616" s="69">
        <v>11</v>
      </c>
      <c r="B616" s="98" t="s">
        <v>1022</v>
      </c>
      <c r="C616" s="24" t="s">
        <v>542</v>
      </c>
      <c r="D616" s="2" t="s">
        <v>820</v>
      </c>
      <c r="E616" s="25">
        <v>20000</v>
      </c>
      <c r="F616" s="25">
        <v>20000</v>
      </c>
      <c r="G616" s="25">
        <v>20000</v>
      </c>
      <c r="H616" s="78" t="s">
        <v>1024</v>
      </c>
      <c r="I616" s="2" t="s">
        <v>217</v>
      </c>
      <c r="J616" s="120"/>
    </row>
    <row r="617" spans="1:11" x14ac:dyDescent="0.3">
      <c r="A617" s="69">
        <v>12</v>
      </c>
      <c r="B617" s="68" t="s">
        <v>64</v>
      </c>
      <c r="C617" s="24" t="s">
        <v>545</v>
      </c>
      <c r="D617" s="2" t="s">
        <v>820</v>
      </c>
      <c r="E617" s="25">
        <v>44000</v>
      </c>
      <c r="F617" s="25">
        <v>44000</v>
      </c>
      <c r="G617" s="25">
        <v>44000</v>
      </c>
      <c r="H617" s="24" t="s">
        <v>543</v>
      </c>
      <c r="I617" s="2" t="s">
        <v>217</v>
      </c>
      <c r="J617" s="120"/>
    </row>
    <row r="618" spans="1:11" x14ac:dyDescent="0.3">
      <c r="A618" s="69"/>
      <c r="B618" s="68"/>
      <c r="C618" s="24" t="s">
        <v>546</v>
      </c>
      <c r="D618" s="2"/>
      <c r="E618" s="25"/>
      <c r="F618" s="25"/>
      <c r="G618" s="25"/>
      <c r="H618" s="24" t="s">
        <v>544</v>
      </c>
      <c r="I618" s="2"/>
      <c r="J618" s="120"/>
    </row>
    <row r="619" spans="1:11" x14ac:dyDescent="0.3">
      <c r="A619" s="113">
        <v>13</v>
      </c>
      <c r="B619" s="112" t="s">
        <v>1206</v>
      </c>
      <c r="C619" s="24" t="s">
        <v>1208</v>
      </c>
      <c r="D619" s="2" t="s">
        <v>671</v>
      </c>
      <c r="E619" s="25">
        <v>100000</v>
      </c>
      <c r="F619" s="25">
        <v>100000</v>
      </c>
      <c r="G619" s="25">
        <v>100000</v>
      </c>
      <c r="H619" s="24" t="s">
        <v>1210</v>
      </c>
      <c r="I619" s="2" t="s">
        <v>217</v>
      </c>
      <c r="J619" s="120"/>
    </row>
    <row r="620" spans="1:11" x14ac:dyDescent="0.3">
      <c r="A620" s="79"/>
      <c r="B620" s="80" t="s">
        <v>1207</v>
      </c>
      <c r="C620" s="26" t="s">
        <v>1209</v>
      </c>
      <c r="D620" s="4"/>
      <c r="E620" s="4"/>
      <c r="F620" s="4"/>
      <c r="G620" s="4"/>
      <c r="H620" s="26" t="s">
        <v>1211</v>
      </c>
      <c r="I620" s="4"/>
      <c r="J620" s="120"/>
    </row>
    <row r="621" spans="1:11" x14ac:dyDescent="0.3">
      <c r="A621" s="34"/>
      <c r="B621" s="35"/>
      <c r="C621" s="57" t="s">
        <v>1212</v>
      </c>
      <c r="D621" s="57"/>
      <c r="E621" s="58">
        <f>SUM(E600:E620)</f>
        <v>1594400</v>
      </c>
      <c r="F621" s="58">
        <f>SUM(F600:F620)</f>
        <v>1544400</v>
      </c>
      <c r="G621" s="58">
        <f>SUM(G600:G620)</f>
        <v>1544400</v>
      </c>
      <c r="H621" s="35"/>
      <c r="I621" s="35"/>
      <c r="J621" s="120"/>
    </row>
    <row r="622" spans="1:11" x14ac:dyDescent="0.3">
      <c r="A622" s="12" t="s">
        <v>147</v>
      </c>
      <c r="B622" s="12"/>
      <c r="C622" s="12"/>
      <c r="D622" s="17"/>
      <c r="E622" s="17"/>
      <c r="F622" s="17"/>
      <c r="G622" s="17"/>
      <c r="H622" s="12"/>
      <c r="I622" s="12"/>
      <c r="J622" s="120" t="s">
        <v>1161</v>
      </c>
    </row>
    <row r="623" spans="1:11" x14ac:dyDescent="0.3">
      <c r="A623" s="12" t="s">
        <v>164</v>
      </c>
      <c r="B623" s="12"/>
      <c r="C623" s="12"/>
      <c r="D623" s="12"/>
      <c r="E623" s="12"/>
      <c r="F623" s="12"/>
      <c r="G623" s="12"/>
      <c r="H623" s="12"/>
      <c r="I623" s="12"/>
      <c r="J623" s="120"/>
    </row>
    <row r="624" spans="1:11" x14ac:dyDescent="0.3">
      <c r="A624" s="20"/>
      <c r="B624" s="20"/>
      <c r="C624" s="20"/>
      <c r="D624" s="20"/>
      <c r="E624" s="118" t="s">
        <v>88</v>
      </c>
      <c r="F624" s="118"/>
      <c r="G624" s="118"/>
      <c r="H624" s="20"/>
      <c r="I624" s="20" t="s">
        <v>90</v>
      </c>
      <c r="J624" s="120"/>
      <c r="K624" s="1">
        <v>24</v>
      </c>
    </row>
    <row r="625" spans="1:10" x14ac:dyDescent="0.3">
      <c r="A625" s="18" t="s">
        <v>85</v>
      </c>
      <c r="B625" s="18" t="s">
        <v>0</v>
      </c>
      <c r="C625" s="18" t="s">
        <v>86</v>
      </c>
      <c r="D625" s="18" t="s">
        <v>87</v>
      </c>
      <c r="E625" s="18">
        <v>2558</v>
      </c>
      <c r="F625" s="18">
        <v>2559</v>
      </c>
      <c r="G625" s="18">
        <v>2560</v>
      </c>
      <c r="H625" s="18" t="s">
        <v>89</v>
      </c>
      <c r="I625" s="18" t="s">
        <v>91</v>
      </c>
      <c r="J625" s="120"/>
    </row>
    <row r="626" spans="1:10" x14ac:dyDescent="0.3">
      <c r="A626" s="19"/>
      <c r="B626" s="19"/>
      <c r="C626" s="19"/>
      <c r="D626" s="19"/>
      <c r="E626" s="19" t="s">
        <v>1</v>
      </c>
      <c r="F626" s="19" t="s">
        <v>1</v>
      </c>
      <c r="G626" s="19" t="s">
        <v>1</v>
      </c>
      <c r="H626" s="19"/>
      <c r="I626" s="19"/>
      <c r="J626" s="120"/>
    </row>
    <row r="627" spans="1:10" x14ac:dyDescent="0.3">
      <c r="A627" s="3">
        <v>14</v>
      </c>
      <c r="B627" s="22" t="s">
        <v>165</v>
      </c>
      <c r="C627" s="22" t="s">
        <v>547</v>
      </c>
      <c r="D627" s="2" t="s">
        <v>820</v>
      </c>
      <c r="E627" s="81">
        <v>10000</v>
      </c>
      <c r="F627" s="81">
        <v>10000</v>
      </c>
      <c r="G627" s="81">
        <v>10000</v>
      </c>
      <c r="H627" s="22" t="s">
        <v>550</v>
      </c>
      <c r="I627" s="3" t="s">
        <v>217</v>
      </c>
      <c r="J627" s="120"/>
    </row>
    <row r="628" spans="1:10" x14ac:dyDescent="0.3">
      <c r="A628" s="2"/>
      <c r="B628" s="24" t="s">
        <v>166</v>
      </c>
      <c r="C628" s="24"/>
      <c r="D628" s="2"/>
      <c r="E628" s="24"/>
      <c r="F628" s="24"/>
      <c r="G628" s="24"/>
      <c r="H628" s="24"/>
      <c r="I628" s="2"/>
      <c r="J628" s="120"/>
    </row>
    <row r="629" spans="1:10" x14ac:dyDescent="0.3">
      <c r="A629" s="2">
        <v>15</v>
      </c>
      <c r="B629" s="105" t="s">
        <v>1240</v>
      </c>
      <c r="C629" s="24" t="s">
        <v>1071</v>
      </c>
      <c r="D629" s="2" t="s">
        <v>820</v>
      </c>
      <c r="E629" s="81">
        <v>20000</v>
      </c>
      <c r="F629" s="81">
        <v>20000</v>
      </c>
      <c r="G629" s="81">
        <v>20000</v>
      </c>
      <c r="H629" s="24" t="s">
        <v>1075</v>
      </c>
      <c r="I629" s="2" t="s">
        <v>217</v>
      </c>
      <c r="J629" s="120"/>
    </row>
    <row r="630" spans="1:10" x14ac:dyDescent="0.3">
      <c r="A630" s="2">
        <v>16</v>
      </c>
      <c r="B630" s="105" t="s">
        <v>1070</v>
      </c>
      <c r="C630" s="24" t="s">
        <v>1169</v>
      </c>
      <c r="D630" s="2" t="s">
        <v>820</v>
      </c>
      <c r="E630" s="81">
        <v>70000</v>
      </c>
      <c r="F630" s="81">
        <v>70000</v>
      </c>
      <c r="G630" s="81">
        <v>70000</v>
      </c>
      <c r="H630" s="24" t="s">
        <v>551</v>
      </c>
      <c r="I630" s="2" t="s">
        <v>192</v>
      </c>
      <c r="J630" s="120"/>
    </row>
    <row r="631" spans="1:10" x14ac:dyDescent="0.3">
      <c r="A631" s="24"/>
      <c r="B631" s="24" t="s">
        <v>167</v>
      </c>
      <c r="C631" s="24"/>
      <c r="D631" s="2"/>
      <c r="E631" s="24"/>
      <c r="F631" s="24"/>
      <c r="G631" s="24"/>
      <c r="H631" s="24"/>
      <c r="I631" s="2"/>
      <c r="J631" s="120"/>
    </row>
    <row r="632" spans="1:10" x14ac:dyDescent="0.3">
      <c r="A632" s="2">
        <v>17</v>
      </c>
      <c r="B632" s="105" t="s">
        <v>168</v>
      </c>
      <c r="C632" s="24" t="s">
        <v>549</v>
      </c>
      <c r="D632" s="2" t="s">
        <v>820</v>
      </c>
      <c r="E632" s="81">
        <v>10000</v>
      </c>
      <c r="F632" s="81">
        <v>10000</v>
      </c>
      <c r="G632" s="81">
        <v>10000</v>
      </c>
      <c r="H632" s="24" t="s">
        <v>1076</v>
      </c>
      <c r="I632" s="2" t="s">
        <v>192</v>
      </c>
      <c r="J632" s="120"/>
    </row>
    <row r="633" spans="1:10" x14ac:dyDescent="0.3">
      <c r="A633" s="24"/>
      <c r="B633" s="24" t="s">
        <v>169</v>
      </c>
      <c r="C633" s="24" t="s">
        <v>192</v>
      </c>
      <c r="D633" s="2"/>
      <c r="E633" s="24"/>
      <c r="F633" s="24"/>
      <c r="G633" s="24"/>
      <c r="H633" s="24" t="s">
        <v>552</v>
      </c>
      <c r="I633" s="2"/>
      <c r="J633" s="120"/>
    </row>
    <row r="634" spans="1:10" x14ac:dyDescent="0.3">
      <c r="A634" s="2">
        <v>18</v>
      </c>
      <c r="B634" s="106" t="s">
        <v>1241</v>
      </c>
      <c r="C634" s="24" t="s">
        <v>1074</v>
      </c>
      <c r="D634" s="2" t="s">
        <v>847</v>
      </c>
      <c r="E634" s="81">
        <v>25000</v>
      </c>
      <c r="F634" s="81">
        <v>25000</v>
      </c>
      <c r="G634" s="81">
        <v>25000</v>
      </c>
      <c r="H634" s="24" t="s">
        <v>553</v>
      </c>
      <c r="I634" s="2" t="s">
        <v>192</v>
      </c>
      <c r="J634" s="120"/>
    </row>
    <row r="635" spans="1:10" x14ac:dyDescent="0.3">
      <c r="A635" s="2"/>
      <c r="B635" s="24" t="s">
        <v>1242</v>
      </c>
      <c r="C635" s="24" t="s">
        <v>1073</v>
      </c>
      <c r="D635" s="2"/>
      <c r="E635" s="24"/>
      <c r="F635" s="24"/>
      <c r="G635" s="24"/>
      <c r="H635" s="24" t="s">
        <v>554</v>
      </c>
      <c r="I635" s="2"/>
      <c r="J635" s="120"/>
    </row>
    <row r="636" spans="1:10" x14ac:dyDescent="0.3">
      <c r="A636" s="2"/>
      <c r="B636" s="7"/>
      <c r="C636" s="24" t="s">
        <v>1072</v>
      </c>
      <c r="D636" s="2"/>
      <c r="E636" s="24"/>
      <c r="F636" s="24"/>
      <c r="G636" s="24"/>
      <c r="H636" s="24" t="s">
        <v>555</v>
      </c>
      <c r="I636" s="2"/>
      <c r="J636" s="120"/>
    </row>
    <row r="637" spans="1:10" x14ac:dyDescent="0.3">
      <c r="A637" s="2">
        <v>19</v>
      </c>
      <c r="B637" s="106" t="s">
        <v>65</v>
      </c>
      <c r="C637" s="24" t="s">
        <v>559</v>
      </c>
      <c r="D637" s="2" t="s">
        <v>820</v>
      </c>
      <c r="E637" s="81">
        <v>10000</v>
      </c>
      <c r="F637" s="81">
        <v>10000</v>
      </c>
      <c r="G637" s="81">
        <v>10000</v>
      </c>
      <c r="H637" s="59" t="s">
        <v>551</v>
      </c>
      <c r="I637" s="2" t="s">
        <v>931</v>
      </c>
      <c r="J637" s="120"/>
    </row>
    <row r="638" spans="1:10" x14ac:dyDescent="0.3">
      <c r="A638" s="2"/>
      <c r="B638" s="24"/>
      <c r="C638" s="24"/>
      <c r="D638" s="2"/>
      <c r="E638" s="24"/>
      <c r="F638" s="24"/>
      <c r="G638" s="24"/>
      <c r="H638" s="24"/>
      <c r="I638" s="2" t="s">
        <v>933</v>
      </c>
      <c r="J638" s="120"/>
    </row>
    <row r="639" spans="1:10" x14ac:dyDescent="0.3">
      <c r="A639" s="2">
        <v>20</v>
      </c>
      <c r="B639" s="105" t="s">
        <v>1243</v>
      </c>
      <c r="C639" s="24" t="s">
        <v>559</v>
      </c>
      <c r="D639" s="2" t="s">
        <v>820</v>
      </c>
      <c r="E639" s="81">
        <v>10000</v>
      </c>
      <c r="F639" s="81">
        <v>10000</v>
      </c>
      <c r="G639" s="81">
        <v>10000</v>
      </c>
      <c r="H639" s="59" t="s">
        <v>551</v>
      </c>
      <c r="I639" s="2" t="s">
        <v>934</v>
      </c>
      <c r="J639" s="120"/>
    </row>
    <row r="640" spans="1:10" x14ac:dyDescent="0.3">
      <c r="A640" s="2"/>
      <c r="B640" s="24" t="s">
        <v>1244</v>
      </c>
      <c r="C640" s="24"/>
      <c r="D640" s="2"/>
      <c r="E640" s="24"/>
      <c r="F640" s="24"/>
      <c r="G640" s="24"/>
      <c r="H640" s="24"/>
      <c r="I640" s="2" t="s">
        <v>933</v>
      </c>
      <c r="J640" s="120"/>
    </row>
    <row r="641" spans="1:11" x14ac:dyDescent="0.3">
      <c r="A641" s="2">
        <v>21</v>
      </c>
      <c r="B641" s="105" t="s">
        <v>66</v>
      </c>
      <c r="C641" s="24" t="s">
        <v>560</v>
      </c>
      <c r="D641" s="2" t="s">
        <v>820</v>
      </c>
      <c r="E641" s="81">
        <v>10000</v>
      </c>
      <c r="F641" s="81">
        <v>10000</v>
      </c>
      <c r="G641" s="81">
        <v>10000</v>
      </c>
      <c r="H641" s="1" t="s">
        <v>556</v>
      </c>
      <c r="I641" s="2" t="s">
        <v>217</v>
      </c>
      <c r="J641" s="120"/>
    </row>
    <row r="642" spans="1:11" x14ac:dyDescent="0.3">
      <c r="A642" s="2">
        <v>22</v>
      </c>
      <c r="B642" s="105" t="s">
        <v>67</v>
      </c>
      <c r="C642" s="24" t="s">
        <v>561</v>
      </c>
      <c r="D642" s="2" t="s">
        <v>716</v>
      </c>
      <c r="E642" s="81">
        <v>200000</v>
      </c>
      <c r="F642" s="81">
        <v>200000</v>
      </c>
      <c r="G642" s="81">
        <v>200000</v>
      </c>
      <c r="H642" s="24" t="s">
        <v>1130</v>
      </c>
      <c r="I642" s="2" t="s">
        <v>217</v>
      </c>
      <c r="J642" s="120"/>
    </row>
    <row r="643" spans="1:11" x14ac:dyDescent="0.3">
      <c r="A643" s="2"/>
      <c r="B643" s="24"/>
      <c r="C643" s="24" t="s">
        <v>562</v>
      </c>
      <c r="D643" s="2"/>
      <c r="E643" s="24"/>
      <c r="F643" s="24"/>
      <c r="G643" s="24"/>
      <c r="H643" s="24" t="s">
        <v>1129</v>
      </c>
      <c r="I643" s="2"/>
      <c r="J643" s="120"/>
    </row>
    <row r="644" spans="1:11" x14ac:dyDescent="0.3">
      <c r="A644" s="2">
        <v>23</v>
      </c>
      <c r="B644" s="105" t="s">
        <v>68</v>
      </c>
      <c r="C644" s="24" t="s">
        <v>563</v>
      </c>
      <c r="D644" s="2" t="s">
        <v>716</v>
      </c>
      <c r="E644" s="81">
        <v>200000</v>
      </c>
      <c r="F644" s="81">
        <v>200000</v>
      </c>
      <c r="G644" s="81">
        <v>200000</v>
      </c>
      <c r="H644" s="24" t="s">
        <v>557</v>
      </c>
      <c r="I644" s="2" t="s">
        <v>217</v>
      </c>
      <c r="J644" s="120"/>
    </row>
    <row r="645" spans="1:11" x14ac:dyDescent="0.3">
      <c r="A645" s="2"/>
      <c r="B645" s="24"/>
      <c r="C645" s="24"/>
      <c r="D645" s="2"/>
      <c r="E645" s="81"/>
      <c r="F645" s="81"/>
      <c r="G645" s="81"/>
      <c r="H645" s="24" t="s">
        <v>558</v>
      </c>
      <c r="I645" s="2"/>
      <c r="J645" s="120"/>
    </row>
    <row r="646" spans="1:11" x14ac:dyDescent="0.3">
      <c r="A646" s="2">
        <v>24</v>
      </c>
      <c r="B646" s="105" t="s">
        <v>1245</v>
      </c>
      <c r="C646" s="24" t="s">
        <v>548</v>
      </c>
      <c r="D646" s="2" t="s">
        <v>820</v>
      </c>
      <c r="E646" s="81">
        <v>100000</v>
      </c>
      <c r="F646" s="81">
        <v>100000</v>
      </c>
      <c r="G646" s="81">
        <v>100000</v>
      </c>
      <c r="H646" s="24" t="s">
        <v>551</v>
      </c>
      <c r="I646" s="2" t="s">
        <v>217</v>
      </c>
      <c r="J646" s="120"/>
    </row>
    <row r="647" spans="1:11" x14ac:dyDescent="0.3">
      <c r="A647" s="4"/>
      <c r="B647" s="26"/>
      <c r="C647" s="26"/>
      <c r="D647" s="4"/>
      <c r="E647" s="26"/>
      <c r="F647" s="26"/>
      <c r="G647" s="26"/>
      <c r="H647" s="26"/>
      <c r="I647" s="4"/>
      <c r="J647" s="120"/>
    </row>
    <row r="648" spans="1:11" x14ac:dyDescent="0.3">
      <c r="A648" s="38"/>
      <c r="B648" s="39"/>
      <c r="C648" s="46" t="s">
        <v>990</v>
      </c>
      <c r="D648" s="82">
        <v>24</v>
      </c>
      <c r="E648" s="48">
        <f>SUM(E621,E627,E629,E630,E632,E634,E637,E639,E641,E642,E644,E646)</f>
        <v>2259400</v>
      </c>
      <c r="F648" s="48">
        <f>SUM(F621,F627,F629,F630,F632,F634,F637,F639,F641,F642,F644,F646)</f>
        <v>2209400</v>
      </c>
      <c r="G648" s="48">
        <f>SUM(G621,G627,G629,G630,G632,G634,G637,G639,G641,G642,G644,G646)</f>
        <v>2209400</v>
      </c>
      <c r="H648" s="43"/>
      <c r="I648" s="44"/>
      <c r="J648" s="120"/>
    </row>
    <row r="649" spans="1:11" x14ac:dyDescent="0.3">
      <c r="A649" s="12" t="s">
        <v>147</v>
      </c>
      <c r="B649" s="12"/>
      <c r="C649" s="12"/>
      <c r="D649" s="12"/>
      <c r="E649" s="12"/>
      <c r="F649" s="12"/>
      <c r="G649" s="12"/>
      <c r="H649" s="12"/>
      <c r="I649" s="12"/>
      <c r="J649" s="120" t="s">
        <v>1162</v>
      </c>
    </row>
    <row r="650" spans="1:11" x14ac:dyDescent="0.3">
      <c r="A650" s="12" t="s">
        <v>172</v>
      </c>
      <c r="B650" s="12"/>
      <c r="C650" s="12"/>
      <c r="D650" s="12"/>
      <c r="E650" s="12"/>
      <c r="F650" s="12"/>
      <c r="G650" s="12"/>
      <c r="H650" s="12"/>
      <c r="I650" s="12"/>
      <c r="J650" s="120"/>
    </row>
    <row r="651" spans="1:11" x14ac:dyDescent="0.3">
      <c r="A651" s="20"/>
      <c r="B651" s="20"/>
      <c r="C651" s="20"/>
      <c r="D651" s="20"/>
      <c r="E651" s="118" t="s">
        <v>88</v>
      </c>
      <c r="F651" s="118"/>
      <c r="G651" s="118"/>
      <c r="H651" s="20"/>
      <c r="I651" s="20" t="s">
        <v>90</v>
      </c>
      <c r="J651" s="120"/>
      <c r="K651" s="1">
        <v>25</v>
      </c>
    </row>
    <row r="652" spans="1:11" x14ac:dyDescent="0.3">
      <c r="A652" s="18" t="s">
        <v>85</v>
      </c>
      <c r="B652" s="18" t="s">
        <v>0</v>
      </c>
      <c r="C652" s="18" t="s">
        <v>86</v>
      </c>
      <c r="D652" s="18" t="s">
        <v>87</v>
      </c>
      <c r="E652" s="18">
        <v>2558</v>
      </c>
      <c r="F652" s="18">
        <v>2559</v>
      </c>
      <c r="G652" s="18">
        <v>2560</v>
      </c>
      <c r="H652" s="18" t="s">
        <v>89</v>
      </c>
      <c r="I652" s="18" t="s">
        <v>91</v>
      </c>
      <c r="J652" s="120"/>
    </row>
    <row r="653" spans="1:11" x14ac:dyDescent="0.3">
      <c r="A653" s="19"/>
      <c r="B653" s="19"/>
      <c r="C653" s="19"/>
      <c r="D653" s="19"/>
      <c r="E653" s="19" t="s">
        <v>1</v>
      </c>
      <c r="F653" s="19" t="s">
        <v>1</v>
      </c>
      <c r="G653" s="19" t="s">
        <v>1</v>
      </c>
      <c r="H653" s="19"/>
      <c r="I653" s="19"/>
      <c r="J653" s="120"/>
    </row>
    <row r="654" spans="1:11" x14ac:dyDescent="0.3">
      <c r="A654" s="3">
        <v>1</v>
      </c>
      <c r="B654" s="7" t="s">
        <v>1031</v>
      </c>
      <c r="C654" s="22" t="s">
        <v>564</v>
      </c>
      <c r="D654" s="3" t="s">
        <v>824</v>
      </c>
      <c r="E654" s="23">
        <v>50000</v>
      </c>
      <c r="F654" s="23">
        <v>50000</v>
      </c>
      <c r="G654" s="23">
        <v>50000</v>
      </c>
      <c r="H654" s="22" t="s">
        <v>571</v>
      </c>
      <c r="I654" s="3" t="s">
        <v>217</v>
      </c>
      <c r="J654" s="120"/>
    </row>
    <row r="655" spans="1:11" x14ac:dyDescent="0.3">
      <c r="A655" s="2"/>
      <c r="B655" s="24"/>
      <c r="C655" s="24" t="s">
        <v>565</v>
      </c>
      <c r="D655" s="2"/>
      <c r="E655" s="2"/>
      <c r="F655" s="2"/>
      <c r="G655" s="2"/>
      <c r="H655" s="24" t="s">
        <v>572</v>
      </c>
      <c r="I655" s="2"/>
      <c r="J655" s="120"/>
    </row>
    <row r="656" spans="1:11" x14ac:dyDescent="0.3">
      <c r="A656" s="2">
        <v>2</v>
      </c>
      <c r="B656" s="7" t="s">
        <v>174</v>
      </c>
      <c r="C656" s="24" t="s">
        <v>566</v>
      </c>
      <c r="D656" s="2" t="s">
        <v>687</v>
      </c>
      <c r="E656" s="25">
        <v>10000</v>
      </c>
      <c r="F656" s="25">
        <v>10000</v>
      </c>
      <c r="G656" s="25">
        <v>10000</v>
      </c>
      <c r="H656" s="24" t="s">
        <v>573</v>
      </c>
      <c r="I656" s="2" t="s">
        <v>930</v>
      </c>
      <c r="J656" s="120"/>
    </row>
    <row r="657" spans="1:10" x14ac:dyDescent="0.3">
      <c r="A657" s="2"/>
      <c r="B657" s="24" t="s">
        <v>175</v>
      </c>
      <c r="C657" s="24"/>
      <c r="D657" s="2"/>
      <c r="E657" s="2"/>
      <c r="F657" s="2"/>
      <c r="G657" s="2"/>
      <c r="H657" s="24" t="s">
        <v>574</v>
      </c>
      <c r="I657" s="2"/>
      <c r="J657" s="120"/>
    </row>
    <row r="658" spans="1:10" x14ac:dyDescent="0.3">
      <c r="A658" s="2">
        <v>3</v>
      </c>
      <c r="B658" s="7" t="s">
        <v>1077</v>
      </c>
      <c r="C658" s="24" t="s">
        <v>568</v>
      </c>
      <c r="D658" s="2" t="s">
        <v>692</v>
      </c>
      <c r="E658" s="25">
        <v>100000</v>
      </c>
      <c r="F658" s="25">
        <v>100000</v>
      </c>
      <c r="G658" s="25">
        <v>100000</v>
      </c>
      <c r="H658" s="24" t="s">
        <v>1078</v>
      </c>
      <c r="I658" s="2" t="s">
        <v>217</v>
      </c>
      <c r="J658" s="120"/>
    </row>
    <row r="659" spans="1:10" x14ac:dyDescent="0.3">
      <c r="A659" s="2"/>
      <c r="B659" s="24" t="s">
        <v>176</v>
      </c>
      <c r="C659" s="24" t="s">
        <v>567</v>
      </c>
      <c r="D659" s="2"/>
      <c r="E659" s="2"/>
      <c r="F659" s="2"/>
      <c r="G659" s="2"/>
      <c r="H659" s="24" t="s">
        <v>935</v>
      </c>
      <c r="I659" s="2"/>
      <c r="J659" s="120"/>
    </row>
    <row r="660" spans="1:10" x14ac:dyDescent="0.3">
      <c r="A660" s="2">
        <v>4</v>
      </c>
      <c r="B660" s="7" t="s">
        <v>69</v>
      </c>
      <c r="C660" s="24" t="s">
        <v>569</v>
      </c>
      <c r="D660" s="2" t="s">
        <v>687</v>
      </c>
      <c r="E660" s="25">
        <v>100000</v>
      </c>
      <c r="F660" s="25">
        <v>100000</v>
      </c>
      <c r="G660" s="25">
        <v>100000</v>
      </c>
      <c r="H660" s="24" t="s">
        <v>575</v>
      </c>
      <c r="I660" s="2" t="s">
        <v>217</v>
      </c>
      <c r="J660" s="120"/>
    </row>
    <row r="661" spans="1:10" x14ac:dyDescent="0.3">
      <c r="A661" s="2"/>
      <c r="B661" s="24"/>
      <c r="C661" s="24" t="s">
        <v>570</v>
      </c>
      <c r="D661" s="2"/>
      <c r="E661" s="2"/>
      <c r="F661" s="2"/>
      <c r="G661" s="2"/>
      <c r="H661" s="24"/>
      <c r="I661" s="2"/>
      <c r="J661" s="120"/>
    </row>
    <row r="662" spans="1:10" x14ac:dyDescent="0.3">
      <c r="A662" s="2">
        <v>5</v>
      </c>
      <c r="B662" s="7" t="s">
        <v>717</v>
      </c>
      <c r="C662" s="24" t="s">
        <v>718</v>
      </c>
      <c r="D662" s="2" t="s">
        <v>716</v>
      </c>
      <c r="E662" s="25">
        <v>200000</v>
      </c>
      <c r="F662" s="25">
        <v>200000</v>
      </c>
      <c r="G662" s="25">
        <v>200000</v>
      </c>
      <c r="H662" s="24" t="s">
        <v>719</v>
      </c>
      <c r="I662" s="2" t="s">
        <v>217</v>
      </c>
      <c r="J662" s="120"/>
    </row>
    <row r="663" spans="1:10" x14ac:dyDescent="0.3">
      <c r="A663" s="2"/>
      <c r="B663" s="24"/>
      <c r="C663" s="24"/>
      <c r="D663" s="2"/>
      <c r="E663" s="2"/>
      <c r="F663" s="2"/>
      <c r="G663" s="2"/>
      <c r="H663" s="24"/>
      <c r="I663" s="2"/>
      <c r="J663" s="120"/>
    </row>
    <row r="664" spans="1:10" x14ac:dyDescent="0.3">
      <c r="A664" s="2">
        <v>6</v>
      </c>
      <c r="B664" s="7" t="s">
        <v>684</v>
      </c>
      <c r="C664" s="24" t="s">
        <v>774</v>
      </c>
      <c r="D664" s="2" t="s">
        <v>727</v>
      </c>
      <c r="E664" s="25">
        <v>57800</v>
      </c>
      <c r="F664" s="25">
        <v>57800</v>
      </c>
      <c r="G664" s="25">
        <v>57800</v>
      </c>
      <c r="H664" s="24" t="s">
        <v>776</v>
      </c>
      <c r="I664" s="2" t="s">
        <v>919</v>
      </c>
      <c r="J664" s="120"/>
    </row>
    <row r="665" spans="1:10" x14ac:dyDescent="0.3">
      <c r="A665" s="2"/>
      <c r="B665" s="24"/>
      <c r="C665" s="24" t="s">
        <v>775</v>
      </c>
      <c r="D665" s="2"/>
      <c r="E665" s="2"/>
      <c r="F665" s="2"/>
      <c r="G665" s="2"/>
      <c r="H665" s="24"/>
      <c r="I665" s="2"/>
      <c r="J665" s="120"/>
    </row>
    <row r="666" spans="1:10" x14ac:dyDescent="0.3">
      <c r="A666" s="2">
        <v>7</v>
      </c>
      <c r="B666" s="7" t="s">
        <v>987</v>
      </c>
      <c r="C666" s="24" t="s">
        <v>952</v>
      </c>
      <c r="D666" s="2" t="s">
        <v>820</v>
      </c>
      <c r="E666" s="25">
        <v>5000</v>
      </c>
      <c r="F666" s="25">
        <v>5000</v>
      </c>
      <c r="G666" s="25">
        <v>5000</v>
      </c>
      <c r="H666" s="24" t="s">
        <v>953</v>
      </c>
      <c r="I666" s="2" t="s">
        <v>217</v>
      </c>
      <c r="J666" s="120"/>
    </row>
    <row r="667" spans="1:10" x14ac:dyDescent="0.3">
      <c r="A667" s="2"/>
      <c r="B667" s="7" t="s">
        <v>988</v>
      </c>
      <c r="C667" s="24"/>
      <c r="D667" s="2"/>
      <c r="E667" s="2"/>
      <c r="F667" s="2"/>
      <c r="G667" s="2"/>
      <c r="H667" s="24"/>
      <c r="I667" s="2"/>
      <c r="J667" s="120"/>
    </row>
    <row r="668" spans="1:10" x14ac:dyDescent="0.3">
      <c r="A668" s="2">
        <v>8</v>
      </c>
      <c r="B668" s="7" t="s">
        <v>951</v>
      </c>
      <c r="C668" s="24" t="s">
        <v>1079</v>
      </c>
      <c r="D668" s="2" t="s">
        <v>848</v>
      </c>
      <c r="E668" s="25">
        <v>50000</v>
      </c>
      <c r="F668" s="25">
        <v>50000</v>
      </c>
      <c r="G668" s="25">
        <v>50000</v>
      </c>
      <c r="H668" s="24" t="s">
        <v>954</v>
      </c>
      <c r="I668" s="2" t="s">
        <v>217</v>
      </c>
      <c r="J668" s="120"/>
    </row>
    <row r="669" spans="1:10" x14ac:dyDescent="0.3">
      <c r="A669" s="2"/>
      <c r="B669" s="24"/>
      <c r="C669" s="24" t="s">
        <v>954</v>
      </c>
      <c r="D669" s="2"/>
      <c r="E669" s="2"/>
      <c r="F669" s="2"/>
      <c r="G669" s="2"/>
      <c r="H669" s="24"/>
      <c r="I669" s="2"/>
      <c r="J669" s="120"/>
    </row>
    <row r="670" spans="1:10" x14ac:dyDescent="0.3">
      <c r="A670" s="38"/>
      <c r="B670" s="39"/>
      <c r="C670" s="46" t="s">
        <v>990</v>
      </c>
      <c r="D670" s="47">
        <v>8</v>
      </c>
      <c r="E670" s="48">
        <f>SUM(E654:E669)</f>
        <v>572800</v>
      </c>
      <c r="F670" s="49">
        <f>SUM(F654:F669)</f>
        <v>572800</v>
      </c>
      <c r="G670" s="49">
        <f>SUM(G654:G669)</f>
        <v>572800</v>
      </c>
      <c r="H670" s="43"/>
      <c r="I670" s="44"/>
      <c r="J670" s="120"/>
    </row>
    <row r="671" spans="1:10" x14ac:dyDescent="0.3">
      <c r="A671" s="59"/>
      <c r="B671" s="59"/>
      <c r="C671" s="59"/>
      <c r="D671" s="59"/>
      <c r="E671" s="59"/>
      <c r="F671" s="59"/>
      <c r="G671" s="59"/>
      <c r="H671" s="59"/>
      <c r="I671" s="59"/>
      <c r="J671" s="120"/>
    </row>
    <row r="672" spans="1:10" x14ac:dyDescent="0.3">
      <c r="A672" s="59"/>
      <c r="B672" s="59"/>
      <c r="C672" s="59"/>
      <c r="D672" s="59"/>
      <c r="E672" s="59"/>
      <c r="F672" s="59"/>
      <c r="G672" s="59"/>
      <c r="H672" s="59"/>
      <c r="I672" s="59"/>
      <c r="J672" s="120"/>
    </row>
    <row r="673" spans="1:11" x14ac:dyDescent="0.3">
      <c r="A673" s="59"/>
      <c r="B673" s="59"/>
      <c r="C673" s="59"/>
      <c r="D673" s="59"/>
      <c r="E673" s="59"/>
      <c r="F673" s="59"/>
      <c r="G673" s="59"/>
      <c r="H673" s="59"/>
      <c r="I673" s="59"/>
      <c r="J673" s="120"/>
    </row>
    <row r="674" spans="1:11" x14ac:dyDescent="0.3">
      <c r="A674" s="59"/>
      <c r="B674" s="59"/>
      <c r="C674" s="59"/>
      <c r="D674" s="59"/>
      <c r="E674" s="59"/>
      <c r="F674" s="59"/>
      <c r="G674" s="59"/>
      <c r="H674" s="59"/>
      <c r="I674" s="59"/>
      <c r="J674" s="120"/>
    </row>
    <row r="675" spans="1:11" x14ac:dyDescent="0.3">
      <c r="A675" s="59"/>
      <c r="B675" s="59"/>
      <c r="C675" s="59"/>
      <c r="D675" s="59"/>
      <c r="E675" s="59"/>
      <c r="F675" s="59"/>
      <c r="G675" s="59"/>
      <c r="H675" s="59"/>
      <c r="I675" s="59"/>
      <c r="J675" s="120"/>
    </row>
    <row r="676" spans="1:11" x14ac:dyDescent="0.3">
      <c r="A676" s="12" t="s">
        <v>147</v>
      </c>
      <c r="B676" s="12"/>
      <c r="C676" s="12"/>
      <c r="D676" s="12"/>
      <c r="E676" s="12"/>
      <c r="F676" s="12"/>
      <c r="G676" s="12"/>
      <c r="H676" s="12"/>
      <c r="I676" s="12"/>
      <c r="J676" s="120" t="s">
        <v>1163</v>
      </c>
    </row>
    <row r="677" spans="1:11" x14ac:dyDescent="0.3">
      <c r="A677" s="12" t="s">
        <v>173</v>
      </c>
      <c r="B677" s="12"/>
      <c r="C677" s="12"/>
      <c r="D677" s="12"/>
      <c r="E677" s="12"/>
      <c r="F677" s="12"/>
      <c r="G677" s="12"/>
      <c r="H677" s="12"/>
      <c r="I677" s="12"/>
      <c r="J677" s="120"/>
    </row>
    <row r="678" spans="1:11" x14ac:dyDescent="0.3">
      <c r="A678" s="20"/>
      <c r="B678" s="20"/>
      <c r="C678" s="20"/>
      <c r="D678" s="20"/>
      <c r="E678" s="118" t="s">
        <v>88</v>
      </c>
      <c r="F678" s="118"/>
      <c r="G678" s="118"/>
      <c r="H678" s="20"/>
      <c r="I678" s="20" t="s">
        <v>90</v>
      </c>
      <c r="J678" s="120"/>
      <c r="K678" s="1">
        <v>26</v>
      </c>
    </row>
    <row r="679" spans="1:11" x14ac:dyDescent="0.3">
      <c r="A679" s="18" t="s">
        <v>85</v>
      </c>
      <c r="B679" s="18" t="s">
        <v>0</v>
      </c>
      <c r="C679" s="18" t="s">
        <v>86</v>
      </c>
      <c r="D679" s="18" t="s">
        <v>87</v>
      </c>
      <c r="E679" s="18">
        <v>2558</v>
      </c>
      <c r="F679" s="18">
        <v>2559</v>
      </c>
      <c r="G679" s="18">
        <v>2560</v>
      </c>
      <c r="H679" s="18" t="s">
        <v>89</v>
      </c>
      <c r="I679" s="18" t="s">
        <v>91</v>
      </c>
      <c r="J679" s="120"/>
    </row>
    <row r="680" spans="1:11" x14ac:dyDescent="0.3">
      <c r="A680" s="19"/>
      <c r="B680" s="19"/>
      <c r="C680" s="19"/>
      <c r="D680" s="19"/>
      <c r="E680" s="19" t="s">
        <v>1</v>
      </c>
      <c r="F680" s="19" t="s">
        <v>1</v>
      </c>
      <c r="G680" s="19" t="s">
        <v>1</v>
      </c>
      <c r="H680" s="19"/>
      <c r="I680" s="19"/>
      <c r="J680" s="120"/>
    </row>
    <row r="681" spans="1:11" x14ac:dyDescent="0.3">
      <c r="A681" s="3">
        <v>1</v>
      </c>
      <c r="B681" s="106" t="s">
        <v>1246</v>
      </c>
      <c r="C681" s="22" t="s">
        <v>576</v>
      </c>
      <c r="D681" s="100" t="s">
        <v>1173</v>
      </c>
      <c r="E681" s="101">
        <v>582400</v>
      </c>
      <c r="F681" s="101">
        <v>582400</v>
      </c>
      <c r="G681" s="101">
        <v>582400</v>
      </c>
      <c r="H681" s="22" t="s">
        <v>583</v>
      </c>
      <c r="I681" s="3" t="s">
        <v>217</v>
      </c>
      <c r="J681" s="120"/>
    </row>
    <row r="682" spans="1:11" x14ac:dyDescent="0.3">
      <c r="A682" s="2"/>
      <c r="B682" s="24" t="s">
        <v>178</v>
      </c>
      <c r="C682" s="24"/>
      <c r="D682" s="102"/>
      <c r="E682" s="102"/>
      <c r="F682" s="102"/>
      <c r="G682" s="102"/>
      <c r="H682" s="24"/>
      <c r="I682" s="2"/>
      <c r="J682" s="120"/>
    </row>
    <row r="683" spans="1:11" x14ac:dyDescent="0.3">
      <c r="A683" s="2">
        <v>2</v>
      </c>
      <c r="B683" s="106" t="s">
        <v>1247</v>
      </c>
      <c r="C683" s="24" t="s">
        <v>576</v>
      </c>
      <c r="D683" s="102" t="s">
        <v>1174</v>
      </c>
      <c r="E683" s="103">
        <v>2040000</v>
      </c>
      <c r="F683" s="103">
        <v>2040000</v>
      </c>
      <c r="G683" s="103">
        <v>2040000</v>
      </c>
      <c r="H683" s="24" t="s">
        <v>582</v>
      </c>
      <c r="I683" s="2" t="s">
        <v>217</v>
      </c>
      <c r="J683" s="120"/>
    </row>
    <row r="684" spans="1:11" x14ac:dyDescent="0.3">
      <c r="A684" s="2"/>
      <c r="B684" s="24" t="s">
        <v>1248</v>
      </c>
      <c r="C684" s="24"/>
      <c r="D684" s="102"/>
      <c r="E684" s="102"/>
      <c r="F684" s="102"/>
      <c r="G684" s="102"/>
      <c r="H684" s="24"/>
      <c r="I684" s="2"/>
      <c r="J684" s="120"/>
    </row>
    <row r="685" spans="1:11" x14ac:dyDescent="0.3">
      <c r="A685" s="2">
        <v>3</v>
      </c>
      <c r="B685" s="7" t="s">
        <v>177</v>
      </c>
      <c r="C685" s="24" t="s">
        <v>577</v>
      </c>
      <c r="D685" s="102" t="s">
        <v>1173</v>
      </c>
      <c r="E685" s="103">
        <v>1142400</v>
      </c>
      <c r="F685" s="103">
        <v>1142400</v>
      </c>
      <c r="G685" s="103">
        <v>1142400</v>
      </c>
      <c r="H685" s="24" t="s">
        <v>584</v>
      </c>
      <c r="I685" s="2" t="s">
        <v>217</v>
      </c>
      <c r="J685" s="120"/>
    </row>
    <row r="686" spans="1:11" x14ac:dyDescent="0.3">
      <c r="A686" s="2"/>
      <c r="B686" s="24" t="s">
        <v>178</v>
      </c>
      <c r="D686" s="102"/>
      <c r="E686" s="102"/>
      <c r="F686" s="102"/>
      <c r="G686" s="102"/>
      <c r="H686" s="24"/>
      <c r="I686" s="2"/>
      <c r="J686" s="120"/>
    </row>
    <row r="687" spans="1:11" x14ac:dyDescent="0.3">
      <c r="A687" s="2">
        <v>4</v>
      </c>
      <c r="B687" s="7" t="s">
        <v>70</v>
      </c>
      <c r="C687" s="24" t="s">
        <v>577</v>
      </c>
      <c r="D687" s="102" t="s">
        <v>1174</v>
      </c>
      <c r="E687" s="103">
        <v>928200</v>
      </c>
      <c r="F687" s="103">
        <v>928200</v>
      </c>
      <c r="G687" s="103">
        <v>928200</v>
      </c>
      <c r="H687" s="24" t="s">
        <v>584</v>
      </c>
      <c r="I687" s="2" t="s">
        <v>217</v>
      </c>
      <c r="J687" s="120"/>
    </row>
    <row r="688" spans="1:11" x14ac:dyDescent="0.3">
      <c r="A688" s="2">
        <v>5</v>
      </c>
      <c r="B688" s="7" t="s">
        <v>71</v>
      </c>
      <c r="C688" s="24" t="s">
        <v>1080</v>
      </c>
      <c r="D688" s="2" t="s">
        <v>1025</v>
      </c>
      <c r="E688" s="25">
        <v>160000</v>
      </c>
      <c r="F688" s="25">
        <v>160000</v>
      </c>
      <c r="G688" s="25">
        <v>160000</v>
      </c>
      <c r="H688" s="24" t="s">
        <v>585</v>
      </c>
      <c r="I688" s="2" t="s">
        <v>217</v>
      </c>
      <c r="J688" s="120"/>
    </row>
    <row r="689" spans="1:10" x14ac:dyDescent="0.3">
      <c r="A689" s="2"/>
      <c r="B689" s="24"/>
      <c r="C689" s="24"/>
      <c r="D689" s="2"/>
      <c r="E689" s="2"/>
      <c r="F689" s="2"/>
      <c r="G689" s="2"/>
      <c r="H689" s="24"/>
      <c r="I689" s="2"/>
      <c r="J689" s="120"/>
    </row>
    <row r="690" spans="1:10" x14ac:dyDescent="0.3">
      <c r="A690" s="2">
        <v>6</v>
      </c>
      <c r="B690" s="7" t="s">
        <v>179</v>
      </c>
      <c r="C690" s="24" t="s">
        <v>578</v>
      </c>
      <c r="D690" s="2" t="s">
        <v>995</v>
      </c>
      <c r="E690" s="25">
        <v>10000</v>
      </c>
      <c r="F690" s="25">
        <v>10000</v>
      </c>
      <c r="G690" s="25">
        <v>10000</v>
      </c>
      <c r="H690" s="24" t="s">
        <v>586</v>
      </c>
      <c r="I690" s="2" t="s">
        <v>217</v>
      </c>
      <c r="J690" s="120"/>
    </row>
    <row r="691" spans="1:10" x14ac:dyDescent="0.3">
      <c r="A691" s="2"/>
      <c r="B691" s="24" t="s">
        <v>180</v>
      </c>
      <c r="C691" s="24"/>
      <c r="D691" s="2"/>
      <c r="E691" s="2"/>
      <c r="F691" s="2"/>
      <c r="G691" s="2"/>
      <c r="H691" s="24"/>
      <c r="I691" s="2"/>
      <c r="J691" s="120"/>
    </row>
    <row r="692" spans="1:10" x14ac:dyDescent="0.3">
      <c r="A692" s="2">
        <v>7</v>
      </c>
      <c r="B692" s="106" t="s">
        <v>73</v>
      </c>
      <c r="C692" s="24" t="s">
        <v>579</v>
      </c>
      <c r="D692" s="2" t="s">
        <v>820</v>
      </c>
      <c r="E692" s="25">
        <v>40000</v>
      </c>
      <c r="F692" s="25">
        <v>40000</v>
      </c>
      <c r="G692" s="25">
        <v>40000</v>
      </c>
      <c r="H692" s="24" t="s">
        <v>936</v>
      </c>
      <c r="I692" s="2" t="s">
        <v>217</v>
      </c>
      <c r="J692" s="120"/>
    </row>
    <row r="693" spans="1:10" x14ac:dyDescent="0.3">
      <c r="A693" s="2"/>
      <c r="B693" s="24"/>
      <c r="C693" s="24"/>
      <c r="D693" s="2"/>
      <c r="E693" s="2"/>
      <c r="F693" s="2"/>
      <c r="G693" s="2"/>
      <c r="H693" s="24"/>
      <c r="I693" s="2"/>
      <c r="J693" s="120"/>
    </row>
    <row r="694" spans="1:10" x14ac:dyDescent="0.3">
      <c r="A694" s="2">
        <v>8</v>
      </c>
      <c r="B694" s="105" t="s">
        <v>72</v>
      </c>
      <c r="C694" s="24" t="s">
        <v>579</v>
      </c>
      <c r="D694" s="2" t="s">
        <v>848</v>
      </c>
      <c r="E694" s="25">
        <v>40000</v>
      </c>
      <c r="F694" s="25">
        <v>40000</v>
      </c>
      <c r="G694" s="25">
        <v>40000</v>
      </c>
      <c r="H694" s="24" t="s">
        <v>936</v>
      </c>
      <c r="I694" s="2" t="s">
        <v>217</v>
      </c>
      <c r="J694" s="120"/>
    </row>
    <row r="695" spans="1:10" x14ac:dyDescent="0.3">
      <c r="A695" s="2"/>
      <c r="B695" s="24"/>
      <c r="C695" s="24"/>
      <c r="D695" s="2"/>
      <c r="E695" s="2"/>
      <c r="F695" s="2"/>
      <c r="G695" s="2"/>
      <c r="H695" s="24"/>
      <c r="I695" s="2"/>
      <c r="J695" s="120"/>
    </row>
    <row r="696" spans="1:10" x14ac:dyDescent="0.3">
      <c r="A696" s="2">
        <v>9</v>
      </c>
      <c r="B696" s="105" t="s">
        <v>1249</v>
      </c>
      <c r="C696" s="24" t="s">
        <v>1187</v>
      </c>
      <c r="D696" s="2" t="s">
        <v>820</v>
      </c>
      <c r="E696" s="25">
        <v>20000</v>
      </c>
      <c r="F696" s="25">
        <v>20000</v>
      </c>
      <c r="G696" s="25">
        <v>20000</v>
      </c>
      <c r="H696" s="24" t="s">
        <v>1189</v>
      </c>
      <c r="I696" s="2" t="s">
        <v>217</v>
      </c>
      <c r="J696" s="120"/>
    </row>
    <row r="697" spans="1:10" x14ac:dyDescent="0.3">
      <c r="A697" s="2"/>
      <c r="B697" s="24"/>
      <c r="C697" s="24" t="s">
        <v>1188</v>
      </c>
      <c r="D697" s="2"/>
      <c r="E697" s="2"/>
      <c r="F697" s="2"/>
      <c r="G697" s="2"/>
      <c r="H697" s="24" t="s">
        <v>517</v>
      </c>
      <c r="I697" s="2"/>
      <c r="J697" s="120"/>
    </row>
    <row r="698" spans="1:10" x14ac:dyDescent="0.3">
      <c r="A698" s="2">
        <v>10</v>
      </c>
      <c r="B698" s="105" t="s">
        <v>74</v>
      </c>
      <c r="C698" s="24" t="s">
        <v>581</v>
      </c>
      <c r="D698" s="2" t="s">
        <v>849</v>
      </c>
      <c r="E698" s="25">
        <v>40000</v>
      </c>
      <c r="F698" s="25">
        <v>40000</v>
      </c>
      <c r="G698" s="25">
        <v>40000</v>
      </c>
      <c r="H698" s="24" t="s">
        <v>587</v>
      </c>
      <c r="I698" s="2" t="s">
        <v>217</v>
      </c>
      <c r="J698" s="120"/>
    </row>
    <row r="699" spans="1:10" x14ac:dyDescent="0.3">
      <c r="A699" s="2"/>
      <c r="B699" s="24"/>
      <c r="C699" s="24"/>
      <c r="D699" s="2" t="s">
        <v>850</v>
      </c>
      <c r="E699" s="2"/>
      <c r="F699" s="2"/>
      <c r="G699" s="2"/>
      <c r="H699" s="24" t="s">
        <v>588</v>
      </c>
      <c r="I699" s="2"/>
      <c r="J699" s="120"/>
    </row>
    <row r="700" spans="1:10" x14ac:dyDescent="0.3">
      <c r="A700" s="27"/>
      <c r="B700" s="28"/>
      <c r="C700" s="57" t="s">
        <v>911</v>
      </c>
      <c r="D700" s="57"/>
      <c r="E700" s="58">
        <f>SUM(E681:E699)</f>
        <v>5003000</v>
      </c>
      <c r="F700" s="58">
        <f>SUM(F681:F699)</f>
        <v>5003000</v>
      </c>
      <c r="G700" s="58">
        <f>SUM(G681:G699)</f>
        <v>5003000</v>
      </c>
      <c r="H700" s="28"/>
      <c r="I700" s="28"/>
      <c r="J700" s="120"/>
    </row>
    <row r="701" spans="1:10" x14ac:dyDescent="0.3">
      <c r="A701" s="34"/>
      <c r="B701" s="35"/>
      <c r="C701" s="64"/>
      <c r="D701" s="64"/>
      <c r="E701" s="87"/>
      <c r="F701" s="87"/>
      <c r="G701" s="87"/>
      <c r="H701" s="35"/>
      <c r="I701" s="35"/>
      <c r="J701" s="54"/>
    </row>
    <row r="702" spans="1:10" x14ac:dyDescent="0.3">
      <c r="A702" s="34"/>
      <c r="B702" s="35"/>
      <c r="C702" s="64"/>
      <c r="D702" s="64"/>
      <c r="E702" s="87"/>
      <c r="F702" s="87"/>
      <c r="G702" s="87"/>
      <c r="H702" s="35"/>
      <c r="I702" s="35"/>
      <c r="J702" s="96"/>
    </row>
    <row r="703" spans="1:10" x14ac:dyDescent="0.3">
      <c r="A703" s="12" t="s">
        <v>147</v>
      </c>
      <c r="B703" s="12"/>
      <c r="C703" s="12"/>
      <c r="D703" s="12"/>
      <c r="E703" s="12"/>
      <c r="F703" s="12"/>
      <c r="G703" s="12"/>
      <c r="H703" s="12"/>
      <c r="I703" s="12"/>
      <c r="J703" s="120" t="s">
        <v>1164</v>
      </c>
    </row>
    <row r="704" spans="1:10" x14ac:dyDescent="0.3">
      <c r="A704" s="12" t="s">
        <v>173</v>
      </c>
      <c r="B704" s="12"/>
      <c r="C704" s="12"/>
      <c r="D704" s="12"/>
      <c r="E704" s="12"/>
      <c r="F704" s="12"/>
      <c r="G704" s="12"/>
      <c r="H704" s="12"/>
      <c r="I704" s="12"/>
      <c r="J704" s="120"/>
    </row>
    <row r="705" spans="1:11" x14ac:dyDescent="0.3">
      <c r="A705" s="20"/>
      <c r="B705" s="20"/>
      <c r="C705" s="20"/>
      <c r="D705" s="20"/>
      <c r="E705" s="118" t="s">
        <v>88</v>
      </c>
      <c r="F705" s="118"/>
      <c r="G705" s="118"/>
      <c r="H705" s="20"/>
      <c r="I705" s="20" t="s">
        <v>90</v>
      </c>
      <c r="J705" s="120"/>
      <c r="K705" s="1">
        <v>27</v>
      </c>
    </row>
    <row r="706" spans="1:11" x14ac:dyDescent="0.3">
      <c r="A706" s="18" t="s">
        <v>85</v>
      </c>
      <c r="B706" s="18" t="s">
        <v>0</v>
      </c>
      <c r="C706" s="18" t="s">
        <v>86</v>
      </c>
      <c r="D706" s="18" t="s">
        <v>87</v>
      </c>
      <c r="E706" s="18">
        <v>2558</v>
      </c>
      <c r="F706" s="18">
        <v>2559</v>
      </c>
      <c r="G706" s="18">
        <v>2560</v>
      </c>
      <c r="H706" s="18" t="s">
        <v>89</v>
      </c>
      <c r="I706" s="18" t="s">
        <v>91</v>
      </c>
      <c r="J706" s="120"/>
    </row>
    <row r="707" spans="1:11" x14ac:dyDescent="0.3">
      <c r="A707" s="19"/>
      <c r="B707" s="19"/>
      <c r="C707" s="19"/>
      <c r="D707" s="19"/>
      <c r="E707" s="19" t="s">
        <v>1</v>
      </c>
      <c r="F707" s="19" t="s">
        <v>1</v>
      </c>
      <c r="G707" s="19" t="s">
        <v>1</v>
      </c>
      <c r="H707" s="19"/>
      <c r="I707" s="19"/>
      <c r="J707" s="120"/>
    </row>
    <row r="708" spans="1:11" x14ac:dyDescent="0.3">
      <c r="A708" s="2">
        <v>11</v>
      </c>
      <c r="B708" s="24" t="s">
        <v>1081</v>
      </c>
      <c r="C708" s="24" t="s">
        <v>580</v>
      </c>
      <c r="D708" s="2" t="s">
        <v>851</v>
      </c>
      <c r="E708" s="2" t="s">
        <v>795</v>
      </c>
      <c r="F708" s="25">
        <v>2000000</v>
      </c>
      <c r="G708" s="2" t="s">
        <v>795</v>
      </c>
      <c r="H708" s="83" t="s">
        <v>1083</v>
      </c>
      <c r="I708" s="10" t="s">
        <v>217</v>
      </c>
      <c r="J708" s="120"/>
    </row>
    <row r="709" spans="1:11" x14ac:dyDescent="0.3">
      <c r="A709" s="24"/>
      <c r="B709" s="24"/>
      <c r="C709" s="24"/>
      <c r="D709" s="2"/>
      <c r="E709" s="2"/>
      <c r="F709" s="2"/>
      <c r="G709" s="2"/>
      <c r="H709" s="83"/>
      <c r="I709" s="11"/>
      <c r="J709" s="120"/>
    </row>
    <row r="710" spans="1:11" x14ac:dyDescent="0.3">
      <c r="A710" s="2">
        <v>12</v>
      </c>
      <c r="B710" s="83" t="s">
        <v>75</v>
      </c>
      <c r="C710" s="84" t="s">
        <v>589</v>
      </c>
      <c r="D710" s="2" t="s">
        <v>852</v>
      </c>
      <c r="E710" s="25">
        <v>618000</v>
      </c>
      <c r="F710" s="25" t="s">
        <v>795</v>
      </c>
      <c r="G710" s="2" t="s">
        <v>795</v>
      </c>
      <c r="H710" s="84" t="s">
        <v>1084</v>
      </c>
      <c r="I710" s="11" t="s">
        <v>217</v>
      </c>
      <c r="J710" s="120"/>
    </row>
    <row r="711" spans="1:11" x14ac:dyDescent="0.3">
      <c r="A711" s="2">
        <v>13</v>
      </c>
      <c r="B711" s="24" t="s">
        <v>76</v>
      </c>
      <c r="C711" s="24" t="s">
        <v>590</v>
      </c>
      <c r="D711" s="2" t="s">
        <v>852</v>
      </c>
      <c r="E711" s="2" t="s">
        <v>795</v>
      </c>
      <c r="F711" s="25">
        <v>1900000</v>
      </c>
      <c r="G711" s="2" t="s">
        <v>795</v>
      </c>
      <c r="H711" s="24" t="s">
        <v>597</v>
      </c>
      <c r="I711" s="2" t="s">
        <v>217</v>
      </c>
      <c r="J711" s="120"/>
    </row>
    <row r="712" spans="1:11" x14ac:dyDescent="0.3">
      <c r="A712" s="2"/>
      <c r="B712" s="24"/>
      <c r="C712" s="24" t="s">
        <v>591</v>
      </c>
      <c r="D712" s="24"/>
      <c r="E712" s="2"/>
      <c r="F712" s="2"/>
      <c r="G712" s="2"/>
      <c r="H712" s="24"/>
      <c r="I712" s="2"/>
      <c r="J712" s="120"/>
    </row>
    <row r="713" spans="1:11" x14ac:dyDescent="0.3">
      <c r="A713" s="2">
        <v>14</v>
      </c>
      <c r="B713" s="105" t="s">
        <v>181</v>
      </c>
      <c r="C713" s="24" t="s">
        <v>592</v>
      </c>
      <c r="D713" s="24" t="s">
        <v>854</v>
      </c>
      <c r="E713" s="2" t="s">
        <v>795</v>
      </c>
      <c r="F713" s="25">
        <v>100000</v>
      </c>
      <c r="G713" s="2" t="s">
        <v>795</v>
      </c>
      <c r="H713" s="24" t="s">
        <v>598</v>
      </c>
      <c r="I713" s="2" t="s">
        <v>217</v>
      </c>
      <c r="J713" s="120"/>
    </row>
    <row r="714" spans="1:11" x14ac:dyDescent="0.3">
      <c r="A714" s="2"/>
      <c r="B714" s="105" t="s">
        <v>182</v>
      </c>
      <c r="C714" s="24"/>
      <c r="D714" s="24" t="s">
        <v>853</v>
      </c>
      <c r="E714" s="2"/>
      <c r="F714" s="2"/>
      <c r="G714" s="2"/>
      <c r="H714" s="24" t="s">
        <v>599</v>
      </c>
      <c r="I714" s="2"/>
      <c r="J714" s="120"/>
    </row>
    <row r="715" spans="1:11" x14ac:dyDescent="0.3">
      <c r="A715" s="2">
        <v>15</v>
      </c>
      <c r="B715" s="24" t="s">
        <v>183</v>
      </c>
      <c r="C715" s="24" t="s">
        <v>593</v>
      </c>
      <c r="D715" s="24" t="s">
        <v>855</v>
      </c>
      <c r="E715" s="25">
        <v>48000</v>
      </c>
      <c r="F715" s="25">
        <v>48000</v>
      </c>
      <c r="G715" s="25">
        <v>48000</v>
      </c>
      <c r="H715" s="24" t="s">
        <v>600</v>
      </c>
      <c r="I715" s="2" t="s">
        <v>938</v>
      </c>
      <c r="J715" s="120"/>
    </row>
    <row r="716" spans="1:11" x14ac:dyDescent="0.3">
      <c r="A716" s="2"/>
      <c r="B716" s="24" t="s">
        <v>184</v>
      </c>
      <c r="C716" s="24"/>
      <c r="D716" s="24" t="s">
        <v>856</v>
      </c>
      <c r="E716" s="2"/>
      <c r="F716" s="2"/>
      <c r="G716" s="2"/>
      <c r="H716" s="24"/>
      <c r="I716" s="2" t="s">
        <v>937</v>
      </c>
      <c r="J716" s="120"/>
    </row>
    <row r="717" spans="1:11" x14ac:dyDescent="0.3">
      <c r="A717" s="2">
        <v>16</v>
      </c>
      <c r="B717" s="24" t="s">
        <v>185</v>
      </c>
      <c r="C717" s="24" t="s">
        <v>594</v>
      </c>
      <c r="D717" s="24" t="s">
        <v>857</v>
      </c>
      <c r="E717" s="25">
        <v>60000</v>
      </c>
      <c r="F717" s="25">
        <v>60000</v>
      </c>
      <c r="G717" s="25">
        <v>60000</v>
      </c>
      <c r="H717" s="24" t="s">
        <v>601</v>
      </c>
      <c r="I717" s="2" t="s">
        <v>938</v>
      </c>
      <c r="J717" s="120"/>
    </row>
    <row r="718" spans="1:11" x14ac:dyDescent="0.3">
      <c r="A718" s="2"/>
      <c r="B718" s="24" t="s">
        <v>87</v>
      </c>
      <c r="C718" s="24" t="s">
        <v>595</v>
      </c>
      <c r="D718" s="24" t="s">
        <v>858</v>
      </c>
      <c r="E718" s="2"/>
      <c r="F718" s="2"/>
      <c r="G718" s="2"/>
      <c r="H718" s="24"/>
      <c r="I718" s="2" t="s">
        <v>937</v>
      </c>
      <c r="J718" s="120"/>
    </row>
    <row r="719" spans="1:11" x14ac:dyDescent="0.3">
      <c r="A719" s="2">
        <v>17</v>
      </c>
      <c r="B719" s="24" t="s">
        <v>186</v>
      </c>
      <c r="C719" s="24" t="s">
        <v>604</v>
      </c>
      <c r="D719" s="78" t="s">
        <v>859</v>
      </c>
      <c r="E719" s="25">
        <v>24000</v>
      </c>
      <c r="F719" s="25">
        <v>24000</v>
      </c>
      <c r="G719" s="25">
        <v>24000</v>
      </c>
      <c r="H719" s="24" t="s">
        <v>602</v>
      </c>
      <c r="I719" s="2" t="s">
        <v>938</v>
      </c>
      <c r="J719" s="120"/>
    </row>
    <row r="720" spans="1:11" x14ac:dyDescent="0.3">
      <c r="A720" s="2"/>
      <c r="B720" s="24" t="s">
        <v>187</v>
      </c>
      <c r="C720" s="24" t="s">
        <v>596</v>
      </c>
      <c r="D720" s="78" t="s">
        <v>860</v>
      </c>
      <c r="E720" s="2"/>
      <c r="F720" s="2"/>
      <c r="G720" s="2"/>
      <c r="H720" s="24" t="s">
        <v>603</v>
      </c>
      <c r="I720" s="2" t="s">
        <v>937</v>
      </c>
      <c r="J720" s="120"/>
    </row>
    <row r="721" spans="1:11" x14ac:dyDescent="0.3">
      <c r="A721" s="2">
        <v>18</v>
      </c>
      <c r="B721" s="105" t="s">
        <v>1250</v>
      </c>
      <c r="C721" s="24" t="s">
        <v>1082</v>
      </c>
      <c r="D721" s="24" t="s">
        <v>861</v>
      </c>
      <c r="E721" s="25">
        <v>15000</v>
      </c>
      <c r="F721" s="25">
        <v>15000</v>
      </c>
      <c r="G721" s="25">
        <v>15000</v>
      </c>
      <c r="H721" s="24" t="s">
        <v>611</v>
      </c>
      <c r="I721" s="2" t="s">
        <v>938</v>
      </c>
      <c r="J721" s="120"/>
    </row>
    <row r="722" spans="1:11" x14ac:dyDescent="0.3">
      <c r="A722" s="2"/>
      <c r="B722" s="24" t="s">
        <v>1251</v>
      </c>
      <c r="C722" s="24"/>
      <c r="D722" s="24" t="s">
        <v>862</v>
      </c>
      <c r="E722" s="2"/>
      <c r="F722" s="2"/>
      <c r="G722" s="2"/>
      <c r="H722" s="24" t="s">
        <v>612</v>
      </c>
      <c r="I722" s="2" t="s">
        <v>608</v>
      </c>
      <c r="J722" s="120"/>
    </row>
    <row r="723" spans="1:11" x14ac:dyDescent="0.3">
      <c r="A723" s="2">
        <v>19</v>
      </c>
      <c r="B723" s="24" t="s">
        <v>188</v>
      </c>
      <c r="C723" s="24" t="s">
        <v>605</v>
      </c>
      <c r="D723" s="24" t="s">
        <v>863</v>
      </c>
      <c r="E723" s="25">
        <v>6000</v>
      </c>
      <c r="F723" s="25">
        <v>6000</v>
      </c>
      <c r="G723" s="25">
        <v>6000</v>
      </c>
      <c r="H723" s="24" t="s">
        <v>613</v>
      </c>
      <c r="I723" s="2" t="s">
        <v>939</v>
      </c>
      <c r="J723" s="120"/>
    </row>
    <row r="724" spans="1:11" x14ac:dyDescent="0.3">
      <c r="A724" s="2"/>
      <c r="B724" s="24" t="s">
        <v>189</v>
      </c>
      <c r="C724" s="24"/>
      <c r="D724" s="24" t="s">
        <v>864</v>
      </c>
      <c r="E724" s="2"/>
      <c r="F724" s="2"/>
      <c r="G724" s="2"/>
      <c r="H724" s="24" t="s">
        <v>614</v>
      </c>
      <c r="I724" s="2" t="s">
        <v>608</v>
      </c>
      <c r="J724" s="120"/>
    </row>
    <row r="725" spans="1:11" x14ac:dyDescent="0.3">
      <c r="A725" s="2">
        <v>20</v>
      </c>
      <c r="B725" s="59" t="s">
        <v>955</v>
      </c>
      <c r="C725" s="24" t="s">
        <v>1131</v>
      </c>
      <c r="D725" s="24" t="s">
        <v>956</v>
      </c>
      <c r="E725" s="25">
        <v>6000</v>
      </c>
      <c r="F725" s="25">
        <v>6000</v>
      </c>
      <c r="G725" s="25">
        <v>6000</v>
      </c>
      <c r="H725" s="35" t="s">
        <v>957</v>
      </c>
      <c r="I725" s="2" t="s">
        <v>217</v>
      </c>
      <c r="J725" s="120"/>
    </row>
    <row r="726" spans="1:11" x14ac:dyDescent="0.3">
      <c r="A726" s="4"/>
      <c r="B726" s="35"/>
      <c r="C726" s="24" t="s">
        <v>1132</v>
      </c>
      <c r="D726" s="24" t="s">
        <v>629</v>
      </c>
      <c r="E726" s="2"/>
      <c r="F726" s="2"/>
      <c r="G726" s="2"/>
      <c r="H726" s="35"/>
      <c r="I726" s="4" t="s">
        <v>930</v>
      </c>
      <c r="J726" s="120"/>
    </row>
    <row r="727" spans="1:11" x14ac:dyDescent="0.3">
      <c r="A727" s="27"/>
      <c r="B727" s="28"/>
      <c r="C727" s="57" t="s">
        <v>993</v>
      </c>
      <c r="D727" s="57"/>
      <c r="E727" s="58">
        <f>SUM(E710:E726)</f>
        <v>777000</v>
      </c>
      <c r="F727" s="58">
        <f>SUM(F710:F726)</f>
        <v>2159000</v>
      </c>
      <c r="G727" s="58">
        <f>SUM(G710:G726)</f>
        <v>159000</v>
      </c>
      <c r="H727" s="28"/>
      <c r="I727" s="28"/>
      <c r="J727" s="120"/>
    </row>
    <row r="728" spans="1:11" x14ac:dyDescent="0.3">
      <c r="A728" s="34"/>
      <c r="B728" s="35"/>
      <c r="C728" s="64"/>
      <c r="D728" s="64"/>
      <c r="E728" s="87"/>
      <c r="F728" s="87"/>
      <c r="G728" s="87"/>
      <c r="H728" s="35"/>
      <c r="I728" s="35"/>
      <c r="J728" s="54"/>
    </row>
    <row r="729" spans="1:11" x14ac:dyDescent="0.3">
      <c r="A729" s="34"/>
      <c r="B729" s="35"/>
      <c r="C729" s="64"/>
      <c r="D729" s="64"/>
      <c r="E729" s="87"/>
      <c r="F729" s="87"/>
      <c r="G729" s="87"/>
      <c r="H729" s="35"/>
      <c r="I729" s="35"/>
      <c r="J729" s="96"/>
    </row>
    <row r="730" spans="1:11" x14ac:dyDescent="0.3">
      <c r="A730" s="12" t="s">
        <v>147</v>
      </c>
      <c r="B730" s="12"/>
      <c r="C730" s="12"/>
      <c r="D730" s="12"/>
      <c r="E730" s="12"/>
      <c r="F730" s="12"/>
      <c r="G730" s="12"/>
      <c r="H730" s="12"/>
      <c r="I730" s="12"/>
      <c r="J730" s="120" t="s">
        <v>1165</v>
      </c>
    </row>
    <row r="731" spans="1:11" x14ac:dyDescent="0.3">
      <c r="A731" s="12" t="s">
        <v>173</v>
      </c>
      <c r="B731" s="12"/>
      <c r="C731" s="12"/>
      <c r="D731" s="12"/>
      <c r="E731" s="12"/>
      <c r="F731" s="12"/>
      <c r="G731" s="12"/>
      <c r="H731" s="12"/>
      <c r="I731" s="12"/>
      <c r="J731" s="120"/>
    </row>
    <row r="732" spans="1:11" x14ac:dyDescent="0.3">
      <c r="A732" s="20"/>
      <c r="B732" s="20"/>
      <c r="C732" s="20"/>
      <c r="D732" s="20"/>
      <c r="E732" s="118" t="s">
        <v>88</v>
      </c>
      <c r="F732" s="118"/>
      <c r="G732" s="118"/>
      <c r="H732" s="20"/>
      <c r="I732" s="20" t="s">
        <v>90</v>
      </c>
      <c r="J732" s="120"/>
      <c r="K732" s="1">
        <v>28</v>
      </c>
    </row>
    <row r="733" spans="1:11" x14ac:dyDescent="0.3">
      <c r="A733" s="18" t="s">
        <v>85</v>
      </c>
      <c r="B733" s="18" t="s">
        <v>0</v>
      </c>
      <c r="C733" s="18" t="s">
        <v>86</v>
      </c>
      <c r="D733" s="18" t="s">
        <v>87</v>
      </c>
      <c r="E733" s="18">
        <v>2558</v>
      </c>
      <c r="F733" s="18">
        <v>2559</v>
      </c>
      <c r="G733" s="18">
        <v>2560</v>
      </c>
      <c r="H733" s="18" t="s">
        <v>89</v>
      </c>
      <c r="I733" s="18" t="s">
        <v>91</v>
      </c>
      <c r="J733" s="120"/>
    </row>
    <row r="734" spans="1:11" x14ac:dyDescent="0.3">
      <c r="A734" s="19"/>
      <c r="B734" s="19"/>
      <c r="C734" s="19"/>
      <c r="D734" s="19"/>
      <c r="E734" s="19" t="s">
        <v>1</v>
      </c>
      <c r="F734" s="19" t="s">
        <v>1</v>
      </c>
      <c r="G734" s="19" t="s">
        <v>1</v>
      </c>
      <c r="H734" s="19"/>
      <c r="I734" s="19"/>
      <c r="J734" s="120"/>
    </row>
    <row r="735" spans="1:11" x14ac:dyDescent="0.3">
      <c r="A735" s="2">
        <v>21</v>
      </c>
      <c r="B735" s="24" t="s">
        <v>196</v>
      </c>
      <c r="C735" s="24" t="s">
        <v>606</v>
      </c>
      <c r="D735" s="2" t="s">
        <v>629</v>
      </c>
      <c r="E735" s="81">
        <v>8000</v>
      </c>
      <c r="F735" s="81">
        <v>8000</v>
      </c>
      <c r="G735" s="81">
        <v>8000</v>
      </c>
      <c r="H735" s="24" t="s">
        <v>615</v>
      </c>
      <c r="I735" s="2" t="s">
        <v>939</v>
      </c>
      <c r="J735" s="120"/>
    </row>
    <row r="736" spans="1:11" x14ac:dyDescent="0.3">
      <c r="A736" s="2"/>
      <c r="B736" s="24" t="s">
        <v>195</v>
      </c>
      <c r="C736" s="24"/>
      <c r="D736" s="2"/>
      <c r="E736" s="24"/>
      <c r="F736" s="24"/>
      <c r="G736" s="24"/>
      <c r="H736" s="24" t="s">
        <v>1088</v>
      </c>
      <c r="I736" s="2" t="s">
        <v>608</v>
      </c>
      <c r="J736" s="120"/>
    </row>
    <row r="737" spans="1:10" x14ac:dyDescent="0.3">
      <c r="A737" s="2"/>
      <c r="B737" s="24"/>
      <c r="C737" s="24"/>
      <c r="D737" s="2"/>
      <c r="E737" s="24"/>
      <c r="F737" s="24"/>
      <c r="G737" s="24"/>
      <c r="H737" s="24" t="s">
        <v>1087</v>
      </c>
      <c r="I737" s="2"/>
      <c r="J737" s="120"/>
    </row>
    <row r="738" spans="1:10" x14ac:dyDescent="0.3">
      <c r="A738" s="2">
        <v>22</v>
      </c>
      <c r="B738" s="24" t="s">
        <v>190</v>
      </c>
      <c r="C738" s="24" t="s">
        <v>607</v>
      </c>
      <c r="D738" s="2" t="s">
        <v>865</v>
      </c>
      <c r="E738" s="81">
        <v>9500</v>
      </c>
      <c r="F738" s="81">
        <v>9500</v>
      </c>
      <c r="G738" s="81">
        <v>9500</v>
      </c>
      <c r="H738" s="59" t="s">
        <v>616</v>
      </c>
      <c r="I738" s="2" t="s">
        <v>939</v>
      </c>
      <c r="J738" s="120"/>
    </row>
    <row r="739" spans="1:10" x14ac:dyDescent="0.3">
      <c r="A739" s="5"/>
      <c r="B739" s="24" t="s">
        <v>191</v>
      </c>
      <c r="C739" s="24" t="s">
        <v>608</v>
      </c>
      <c r="D739" s="2" t="s">
        <v>596</v>
      </c>
      <c r="E739" s="24"/>
      <c r="F739" s="24"/>
      <c r="G739" s="24"/>
      <c r="H739" s="24" t="s">
        <v>617</v>
      </c>
      <c r="I739" s="2" t="s">
        <v>608</v>
      </c>
      <c r="J739" s="120"/>
    </row>
    <row r="740" spans="1:10" x14ac:dyDescent="0.3">
      <c r="A740" s="5"/>
      <c r="B740" s="24"/>
      <c r="C740" s="24"/>
      <c r="D740" s="2" t="s">
        <v>866</v>
      </c>
      <c r="E740" s="24"/>
      <c r="F740" s="24"/>
      <c r="G740" s="24"/>
      <c r="H740" s="24"/>
      <c r="I740" s="2"/>
      <c r="J740" s="120"/>
    </row>
    <row r="741" spans="1:10" x14ac:dyDescent="0.3">
      <c r="A741" s="2">
        <v>23</v>
      </c>
      <c r="B741" s="105" t="s">
        <v>1181</v>
      </c>
      <c r="C741" s="24" t="s">
        <v>609</v>
      </c>
      <c r="D741" s="2" t="s">
        <v>687</v>
      </c>
      <c r="E741" s="81">
        <v>50000</v>
      </c>
      <c r="F741" s="81">
        <v>50000</v>
      </c>
      <c r="G741" s="81">
        <v>50000</v>
      </c>
      <c r="H741" s="24" t="s">
        <v>618</v>
      </c>
      <c r="I741" s="2" t="s">
        <v>938</v>
      </c>
      <c r="J741" s="120"/>
    </row>
    <row r="742" spans="1:10" x14ac:dyDescent="0.3">
      <c r="A742" s="2"/>
      <c r="B742" s="24"/>
      <c r="C742" s="24" t="s">
        <v>610</v>
      </c>
      <c r="D742" s="2"/>
      <c r="E742" s="24"/>
      <c r="F742" s="24"/>
      <c r="G742" s="24"/>
      <c r="H742" s="24" t="s">
        <v>619</v>
      </c>
      <c r="I742" s="2" t="s">
        <v>608</v>
      </c>
      <c r="J742" s="120"/>
    </row>
    <row r="743" spans="1:10" x14ac:dyDescent="0.3">
      <c r="A743" s="2"/>
      <c r="B743" s="24"/>
      <c r="C743" s="24"/>
      <c r="D743" s="2"/>
      <c r="E743" s="24"/>
      <c r="F743" s="24"/>
      <c r="G743" s="24"/>
      <c r="H743" s="24" t="s">
        <v>620</v>
      </c>
      <c r="I743" s="2"/>
      <c r="J743" s="120"/>
    </row>
    <row r="744" spans="1:10" x14ac:dyDescent="0.3">
      <c r="A744" s="2">
        <v>24</v>
      </c>
      <c r="B744" s="106" t="s">
        <v>1252</v>
      </c>
      <c r="C744" s="83" t="s">
        <v>1175</v>
      </c>
      <c r="D744" s="75" t="s">
        <v>1176</v>
      </c>
      <c r="E744" s="25">
        <v>16000</v>
      </c>
      <c r="F744" s="25">
        <v>16000</v>
      </c>
      <c r="G744" s="25">
        <v>16000</v>
      </c>
      <c r="H744" s="83" t="s">
        <v>1179</v>
      </c>
      <c r="I744" s="11" t="s">
        <v>938</v>
      </c>
      <c r="J744" s="120"/>
    </row>
    <row r="745" spans="1:10" x14ac:dyDescent="0.3">
      <c r="A745" s="2"/>
      <c r="B745" s="108" t="s">
        <v>1253</v>
      </c>
      <c r="C745" s="83" t="s">
        <v>1178</v>
      </c>
      <c r="D745" s="75" t="s">
        <v>1177</v>
      </c>
      <c r="E745" s="2"/>
      <c r="F745" s="2"/>
      <c r="G745" s="2"/>
      <c r="H745" s="83" t="s">
        <v>1180</v>
      </c>
      <c r="I745" s="11" t="s">
        <v>608</v>
      </c>
      <c r="J745" s="120"/>
    </row>
    <row r="746" spans="1:10" x14ac:dyDescent="0.3">
      <c r="A746" s="2"/>
      <c r="B746" s="18"/>
      <c r="C746" s="83"/>
      <c r="D746" s="75"/>
      <c r="E746" s="18"/>
      <c r="F746" s="18"/>
      <c r="G746" s="18"/>
      <c r="H746" s="83" t="s">
        <v>418</v>
      </c>
      <c r="I746" s="18"/>
      <c r="J746" s="120"/>
    </row>
    <row r="747" spans="1:10" x14ac:dyDescent="0.3">
      <c r="A747" s="2">
        <v>25</v>
      </c>
      <c r="B747" s="24" t="s">
        <v>1170</v>
      </c>
      <c r="C747" s="24" t="s">
        <v>621</v>
      </c>
      <c r="D747" s="2" t="s">
        <v>867</v>
      </c>
      <c r="E747" s="81">
        <v>10000</v>
      </c>
      <c r="F747" s="81">
        <v>10000</v>
      </c>
      <c r="G747" s="81">
        <v>10000</v>
      </c>
      <c r="H747" s="24" t="s">
        <v>630</v>
      </c>
      <c r="I747" s="2" t="s">
        <v>875</v>
      </c>
      <c r="J747" s="120"/>
    </row>
    <row r="748" spans="1:10" x14ac:dyDescent="0.3">
      <c r="A748" s="2"/>
      <c r="B748" s="24" t="s">
        <v>192</v>
      </c>
      <c r="C748" s="24" t="s">
        <v>622</v>
      </c>
      <c r="D748" s="2" t="s">
        <v>868</v>
      </c>
      <c r="E748" s="24"/>
      <c r="F748" s="24"/>
      <c r="G748" s="24"/>
      <c r="H748" s="24"/>
      <c r="I748" s="2" t="s">
        <v>1021</v>
      </c>
      <c r="J748" s="120"/>
    </row>
    <row r="749" spans="1:10" x14ac:dyDescent="0.3">
      <c r="A749" s="2">
        <v>26</v>
      </c>
      <c r="B749" s="24" t="s">
        <v>193</v>
      </c>
      <c r="C749" s="24" t="s">
        <v>624</v>
      </c>
      <c r="D749" s="2" t="s">
        <v>870</v>
      </c>
      <c r="E749" s="81">
        <v>40000</v>
      </c>
      <c r="F749" s="81">
        <v>40000</v>
      </c>
      <c r="G749" s="81">
        <v>40000</v>
      </c>
      <c r="H749" s="24" t="s">
        <v>631</v>
      </c>
      <c r="I749" s="2" t="s">
        <v>938</v>
      </c>
      <c r="J749" s="120"/>
    </row>
    <row r="750" spans="1:10" x14ac:dyDescent="0.3">
      <c r="A750" s="2"/>
      <c r="B750" s="24" t="s">
        <v>194</v>
      </c>
      <c r="C750" s="24" t="s">
        <v>623</v>
      </c>
      <c r="D750" s="2" t="s">
        <v>869</v>
      </c>
      <c r="E750" s="24"/>
      <c r="F750" s="24"/>
      <c r="G750" s="24"/>
      <c r="H750" s="24" t="s">
        <v>632</v>
      </c>
      <c r="I750" s="2" t="s">
        <v>608</v>
      </c>
      <c r="J750" s="120"/>
    </row>
    <row r="751" spans="1:10" x14ac:dyDescent="0.3">
      <c r="A751" s="2">
        <v>27</v>
      </c>
      <c r="B751" s="24" t="s">
        <v>1085</v>
      </c>
      <c r="C751" s="24" t="s">
        <v>625</v>
      </c>
      <c r="D751" s="75" t="s">
        <v>871</v>
      </c>
      <c r="E751" s="81">
        <v>40000</v>
      </c>
      <c r="F751" s="81">
        <v>40000</v>
      </c>
      <c r="G751" s="81">
        <v>40000</v>
      </c>
      <c r="H751" s="24" t="s">
        <v>633</v>
      </c>
      <c r="I751" s="2" t="s">
        <v>938</v>
      </c>
      <c r="J751" s="120"/>
    </row>
    <row r="752" spans="1:10" x14ac:dyDescent="0.3">
      <c r="A752" s="2"/>
      <c r="B752" s="24" t="s">
        <v>1086</v>
      </c>
      <c r="C752" s="24" t="s">
        <v>626</v>
      </c>
      <c r="D752" s="75" t="s">
        <v>872</v>
      </c>
      <c r="E752" s="24"/>
      <c r="F752" s="24"/>
      <c r="G752" s="24"/>
      <c r="H752" s="24" t="s">
        <v>634</v>
      </c>
      <c r="I752" s="2" t="s">
        <v>608</v>
      </c>
      <c r="J752" s="120"/>
    </row>
    <row r="753" spans="1:11" x14ac:dyDescent="0.3">
      <c r="A753" s="2"/>
      <c r="B753" s="24"/>
      <c r="C753" s="24"/>
      <c r="D753" s="75" t="s">
        <v>873</v>
      </c>
      <c r="E753" s="24"/>
      <c r="F753" s="24"/>
      <c r="G753" s="24"/>
      <c r="H753" s="24"/>
      <c r="I753" s="2"/>
      <c r="J753" s="120"/>
    </row>
    <row r="754" spans="1:11" x14ac:dyDescent="0.3">
      <c r="A754" s="27"/>
      <c r="B754" s="28"/>
      <c r="C754" s="57" t="s">
        <v>1018</v>
      </c>
      <c r="D754" s="57"/>
      <c r="E754" s="58">
        <f>SUM(E735:E753)</f>
        <v>173500</v>
      </c>
      <c r="F754" s="58">
        <f>SUM(F735:F753)</f>
        <v>173500</v>
      </c>
      <c r="G754" s="58">
        <f>SUM(G735:G753)</f>
        <v>173500</v>
      </c>
      <c r="H754" s="28"/>
      <c r="I754" s="28"/>
      <c r="J754" s="120"/>
    </row>
    <row r="755" spans="1:11" x14ac:dyDescent="0.3">
      <c r="A755" s="34"/>
      <c r="B755" s="35"/>
      <c r="C755" s="64"/>
      <c r="D755" s="64"/>
      <c r="E755" s="87"/>
      <c r="F755" s="87"/>
      <c r="G755" s="87"/>
      <c r="H755" s="35"/>
      <c r="I755" s="35"/>
      <c r="J755" s="120"/>
    </row>
    <row r="756" spans="1:11" x14ac:dyDescent="0.3">
      <c r="A756" s="34"/>
      <c r="B756" s="35"/>
      <c r="C756" s="35"/>
      <c r="D756" s="86"/>
      <c r="E756" s="35"/>
      <c r="F756" s="35"/>
      <c r="G756" s="35"/>
      <c r="H756" s="35"/>
      <c r="I756" s="35"/>
      <c r="J756" s="120"/>
    </row>
    <row r="757" spans="1:11" x14ac:dyDescent="0.3">
      <c r="A757" s="12" t="s">
        <v>147</v>
      </c>
      <c r="B757" s="12"/>
      <c r="C757" s="12"/>
      <c r="D757" s="12"/>
      <c r="E757" s="12"/>
      <c r="F757" s="12"/>
      <c r="G757" s="12"/>
      <c r="H757" s="12"/>
      <c r="I757" s="12"/>
      <c r="J757" s="120" t="s">
        <v>1166</v>
      </c>
    </row>
    <row r="758" spans="1:11" x14ac:dyDescent="0.3">
      <c r="A758" s="12" t="s">
        <v>173</v>
      </c>
      <c r="B758" s="12"/>
      <c r="C758" s="12"/>
      <c r="D758" s="12"/>
      <c r="E758" s="12"/>
      <c r="F758" s="12"/>
      <c r="G758" s="12"/>
      <c r="H758" s="12"/>
      <c r="I758" s="12"/>
      <c r="J758" s="120"/>
    </row>
    <row r="759" spans="1:11" x14ac:dyDescent="0.3">
      <c r="A759" s="20"/>
      <c r="B759" s="20"/>
      <c r="C759" s="20"/>
      <c r="D759" s="20"/>
      <c r="E759" s="118" t="s">
        <v>88</v>
      </c>
      <c r="F759" s="118"/>
      <c r="G759" s="118"/>
      <c r="H759" s="20"/>
      <c r="I759" s="20" t="s">
        <v>90</v>
      </c>
      <c r="J759" s="120"/>
      <c r="K759" s="1">
        <v>29</v>
      </c>
    </row>
    <row r="760" spans="1:11" x14ac:dyDescent="0.3">
      <c r="A760" s="18" t="s">
        <v>85</v>
      </c>
      <c r="B760" s="18" t="s">
        <v>0</v>
      </c>
      <c r="C760" s="18" t="s">
        <v>86</v>
      </c>
      <c r="D760" s="18" t="s">
        <v>87</v>
      </c>
      <c r="E760" s="18">
        <v>2558</v>
      </c>
      <c r="F760" s="18">
        <v>2559</v>
      </c>
      <c r="G760" s="18">
        <v>2560</v>
      </c>
      <c r="H760" s="18" t="s">
        <v>89</v>
      </c>
      <c r="I760" s="18" t="s">
        <v>91</v>
      </c>
      <c r="J760" s="120"/>
    </row>
    <row r="761" spans="1:11" x14ac:dyDescent="0.3">
      <c r="A761" s="19"/>
      <c r="B761" s="19"/>
      <c r="C761" s="19"/>
      <c r="D761" s="19"/>
      <c r="E761" s="19" t="s">
        <v>1</v>
      </c>
      <c r="F761" s="19" t="s">
        <v>1</v>
      </c>
      <c r="G761" s="19" t="s">
        <v>1</v>
      </c>
      <c r="H761" s="19"/>
      <c r="I761" s="19"/>
      <c r="J761" s="120"/>
    </row>
    <row r="762" spans="1:11" x14ac:dyDescent="0.3">
      <c r="A762" s="2">
        <v>28</v>
      </c>
      <c r="B762" s="105" t="s">
        <v>989</v>
      </c>
      <c r="C762" s="24" t="s">
        <v>627</v>
      </c>
      <c r="D762" s="24" t="s">
        <v>874</v>
      </c>
      <c r="E762" s="81">
        <v>30000</v>
      </c>
      <c r="F762" s="81">
        <v>30000</v>
      </c>
      <c r="G762" s="81">
        <v>30000</v>
      </c>
      <c r="H762" s="24" t="s">
        <v>635</v>
      </c>
      <c r="I762" s="2" t="s">
        <v>938</v>
      </c>
      <c r="J762" s="120"/>
    </row>
    <row r="763" spans="1:11" x14ac:dyDescent="0.3">
      <c r="A763" s="2"/>
      <c r="B763" s="24"/>
      <c r="C763" s="24" t="s">
        <v>628</v>
      </c>
      <c r="D763" s="24" t="s">
        <v>879</v>
      </c>
      <c r="E763" s="24"/>
      <c r="F763" s="24"/>
      <c r="G763" s="24"/>
      <c r="H763" s="24" t="s">
        <v>636</v>
      </c>
      <c r="I763" s="2" t="s">
        <v>217</v>
      </c>
      <c r="J763" s="120"/>
    </row>
    <row r="764" spans="1:11" x14ac:dyDescent="0.3">
      <c r="A764" s="2"/>
      <c r="B764" s="24"/>
      <c r="C764" s="24"/>
      <c r="D764" s="24" t="s">
        <v>878</v>
      </c>
      <c r="E764" s="24"/>
      <c r="F764" s="24"/>
      <c r="G764" s="24"/>
      <c r="H764" s="24"/>
      <c r="I764" s="2"/>
      <c r="J764" s="120"/>
    </row>
    <row r="765" spans="1:11" x14ac:dyDescent="0.3">
      <c r="A765" s="2">
        <v>29</v>
      </c>
      <c r="B765" s="105" t="s">
        <v>1224</v>
      </c>
      <c r="C765" s="24" t="s">
        <v>594</v>
      </c>
      <c r="D765" s="24" t="s">
        <v>875</v>
      </c>
      <c r="E765" s="81">
        <v>50000</v>
      </c>
      <c r="F765" s="81">
        <v>50000</v>
      </c>
      <c r="G765" s="81">
        <v>50000</v>
      </c>
      <c r="H765" s="24" t="s">
        <v>637</v>
      </c>
      <c r="I765" s="2" t="s">
        <v>1171</v>
      </c>
      <c r="J765" s="120"/>
    </row>
    <row r="766" spans="1:11" x14ac:dyDescent="0.3">
      <c r="A766" s="2"/>
      <c r="B766" s="24" t="s">
        <v>1223</v>
      </c>
      <c r="C766" s="24" t="s">
        <v>595</v>
      </c>
      <c r="D766" s="24"/>
      <c r="E766" s="24"/>
      <c r="F766" s="24"/>
      <c r="G766" s="24"/>
      <c r="H766" s="24"/>
      <c r="I766" s="2" t="s">
        <v>875</v>
      </c>
      <c r="J766" s="120"/>
    </row>
    <row r="767" spans="1:11" x14ac:dyDescent="0.3">
      <c r="A767" s="2">
        <v>30</v>
      </c>
      <c r="B767" s="105" t="s">
        <v>639</v>
      </c>
      <c r="C767" s="24" t="s">
        <v>640</v>
      </c>
      <c r="D767" s="24" t="s">
        <v>876</v>
      </c>
      <c r="E767" s="81">
        <v>60000</v>
      </c>
      <c r="F767" s="81">
        <v>60000</v>
      </c>
      <c r="G767" s="81">
        <v>60000</v>
      </c>
      <c r="H767" s="24" t="s">
        <v>647</v>
      </c>
      <c r="I767" s="11" t="s">
        <v>217</v>
      </c>
      <c r="J767" s="120"/>
    </row>
    <row r="768" spans="1:11" x14ac:dyDescent="0.3">
      <c r="A768" s="2"/>
      <c r="B768" s="24" t="s">
        <v>638</v>
      </c>
      <c r="C768" s="24" t="s">
        <v>641</v>
      </c>
      <c r="D768" s="24"/>
      <c r="E768" s="24"/>
      <c r="F768" s="24"/>
      <c r="G768" s="24"/>
      <c r="H768" s="24" t="s">
        <v>646</v>
      </c>
      <c r="I768" s="11"/>
      <c r="J768" s="120"/>
    </row>
    <row r="769" spans="1:10" x14ac:dyDescent="0.3">
      <c r="A769" s="2">
        <v>31</v>
      </c>
      <c r="B769" s="24" t="s">
        <v>1089</v>
      </c>
      <c r="C769" s="24" t="s">
        <v>642</v>
      </c>
      <c r="D769" s="24" t="s">
        <v>877</v>
      </c>
      <c r="E769" s="81">
        <v>50000</v>
      </c>
      <c r="F769" s="81">
        <v>50000</v>
      </c>
      <c r="G769" s="81">
        <v>50000</v>
      </c>
      <c r="H769" s="24" t="s">
        <v>648</v>
      </c>
      <c r="I769" s="11" t="s">
        <v>217</v>
      </c>
      <c r="J769" s="120"/>
    </row>
    <row r="770" spans="1:10" x14ac:dyDescent="0.3">
      <c r="A770" s="2"/>
      <c r="B770" s="24" t="s">
        <v>178</v>
      </c>
      <c r="C770" s="24" t="s">
        <v>643</v>
      </c>
      <c r="D770" s="24"/>
      <c r="E770" s="24"/>
      <c r="F770" s="24"/>
      <c r="G770" s="24"/>
      <c r="H770" s="24" t="s">
        <v>649</v>
      </c>
      <c r="I770" s="18"/>
      <c r="J770" s="120"/>
    </row>
    <row r="771" spans="1:10" x14ac:dyDescent="0.3">
      <c r="A771" s="18"/>
      <c r="B771" s="18"/>
      <c r="C771" s="18"/>
      <c r="D771" s="18"/>
      <c r="E771" s="18"/>
      <c r="F771" s="18"/>
      <c r="G771" s="18"/>
      <c r="H771" s="18"/>
      <c r="I771" s="18"/>
      <c r="J771" s="120"/>
    </row>
    <row r="772" spans="1:10" x14ac:dyDescent="0.3">
      <c r="A772" s="2">
        <v>32</v>
      </c>
      <c r="B772" s="105" t="s">
        <v>1254</v>
      </c>
      <c r="C772" s="24" t="s">
        <v>1091</v>
      </c>
      <c r="D772" s="24" t="s">
        <v>880</v>
      </c>
      <c r="E772" s="81">
        <v>30000</v>
      </c>
      <c r="F772" s="81">
        <v>30000</v>
      </c>
      <c r="G772" s="81">
        <v>30000</v>
      </c>
      <c r="H772" s="24" t="s">
        <v>650</v>
      </c>
      <c r="I772" s="2" t="s">
        <v>217</v>
      </c>
      <c r="J772" s="120"/>
    </row>
    <row r="773" spans="1:10" x14ac:dyDescent="0.3">
      <c r="A773" s="24"/>
      <c r="B773" s="24"/>
      <c r="C773" s="24" t="s">
        <v>1090</v>
      </c>
      <c r="D773" s="24" t="s">
        <v>881</v>
      </c>
      <c r="E773" s="24"/>
      <c r="F773" s="24"/>
      <c r="G773" s="24"/>
      <c r="H773" s="24" t="s">
        <v>651</v>
      </c>
      <c r="I773" s="2"/>
      <c r="J773" s="120"/>
    </row>
    <row r="774" spans="1:10" x14ac:dyDescent="0.3">
      <c r="A774" s="2">
        <v>33</v>
      </c>
      <c r="B774" s="24" t="s">
        <v>77</v>
      </c>
      <c r="C774" s="24" t="s">
        <v>644</v>
      </c>
      <c r="D774" s="24" t="s">
        <v>883</v>
      </c>
      <c r="E774" s="81">
        <v>121000</v>
      </c>
      <c r="F774" s="81">
        <v>121000</v>
      </c>
      <c r="G774" s="81">
        <v>121000</v>
      </c>
      <c r="H774" s="24" t="s">
        <v>652</v>
      </c>
      <c r="I774" s="2" t="s">
        <v>940</v>
      </c>
      <c r="J774" s="120"/>
    </row>
    <row r="775" spans="1:10" x14ac:dyDescent="0.3">
      <c r="A775" s="24"/>
      <c r="B775" s="24" t="s">
        <v>882</v>
      </c>
      <c r="C775" s="24" t="s">
        <v>397</v>
      </c>
      <c r="D775" s="24"/>
      <c r="E775" s="24"/>
      <c r="F775" s="24"/>
      <c r="G775" s="24"/>
      <c r="H775" s="24" t="s">
        <v>653</v>
      </c>
      <c r="I775" s="2" t="s">
        <v>925</v>
      </c>
      <c r="J775" s="120"/>
    </row>
    <row r="776" spans="1:10" x14ac:dyDescent="0.3">
      <c r="A776" s="24"/>
      <c r="B776" s="24"/>
      <c r="C776" s="24"/>
      <c r="D776" s="24"/>
      <c r="E776" s="24"/>
      <c r="F776" s="24"/>
      <c r="G776" s="24"/>
      <c r="H776" s="24"/>
      <c r="I776" s="2"/>
      <c r="J776" s="120"/>
    </row>
    <row r="777" spans="1:10" x14ac:dyDescent="0.3">
      <c r="A777" s="68"/>
      <c r="B777" s="68"/>
      <c r="C777" s="24"/>
      <c r="D777" s="24"/>
      <c r="E777" s="81"/>
      <c r="F777" s="81"/>
      <c r="G777" s="81"/>
      <c r="H777" s="24"/>
      <c r="I777" s="2" t="s">
        <v>217</v>
      </c>
      <c r="J777" s="120"/>
    </row>
    <row r="778" spans="1:10" x14ac:dyDescent="0.3">
      <c r="A778" s="24"/>
      <c r="B778" s="24"/>
      <c r="C778" s="24"/>
      <c r="D778" s="24"/>
      <c r="E778" s="24"/>
      <c r="F778" s="24"/>
      <c r="G778" s="24"/>
      <c r="H778" s="24"/>
      <c r="I778" s="2"/>
      <c r="J778" s="120"/>
    </row>
    <row r="779" spans="1:10" x14ac:dyDescent="0.3">
      <c r="A779" s="24"/>
      <c r="B779" s="24"/>
      <c r="C779" s="24"/>
      <c r="D779" s="24"/>
      <c r="E779" s="24"/>
      <c r="F779" s="24"/>
      <c r="G779" s="24"/>
      <c r="H779" s="24"/>
      <c r="I779" s="2"/>
      <c r="J779" s="120"/>
    </row>
    <row r="780" spans="1:10" x14ac:dyDescent="0.3">
      <c r="A780" s="2"/>
      <c r="B780" s="24"/>
      <c r="C780" s="24"/>
      <c r="D780" s="24"/>
      <c r="E780" s="24"/>
      <c r="F780" s="24"/>
      <c r="G780" s="24"/>
      <c r="H780" s="24"/>
      <c r="I780" s="2"/>
      <c r="J780" s="120"/>
    </row>
    <row r="781" spans="1:10" x14ac:dyDescent="0.3">
      <c r="A781" s="27"/>
      <c r="B781" s="28"/>
      <c r="C781" s="57" t="s">
        <v>1016</v>
      </c>
      <c r="D781" s="57"/>
      <c r="E781" s="58">
        <f>SUM(E762:E780)</f>
        <v>341000</v>
      </c>
      <c r="F781" s="58">
        <f>SUM(F762:F780)</f>
        <v>341000</v>
      </c>
      <c r="G781" s="58">
        <f>SUM(G762:G780)</f>
        <v>341000</v>
      </c>
      <c r="H781" s="28"/>
      <c r="I781" s="28"/>
      <c r="J781" s="120"/>
    </row>
    <row r="782" spans="1:10" x14ac:dyDescent="0.3">
      <c r="A782" s="34"/>
      <c r="B782" s="35"/>
      <c r="C782" s="64"/>
      <c r="D782" s="64"/>
      <c r="E782" s="87"/>
      <c r="F782" s="87"/>
      <c r="G782" s="87"/>
      <c r="H782" s="35"/>
      <c r="I782" s="35"/>
      <c r="J782" s="54"/>
    </row>
    <row r="783" spans="1:10" x14ac:dyDescent="0.3">
      <c r="A783" s="34"/>
      <c r="B783" s="35"/>
      <c r="C783" s="64"/>
      <c r="D783" s="64"/>
      <c r="E783" s="87"/>
      <c r="F783" s="87"/>
      <c r="G783" s="87"/>
      <c r="H783" s="35"/>
      <c r="I783" s="35"/>
      <c r="J783" s="54"/>
    </row>
    <row r="784" spans="1:10" x14ac:dyDescent="0.3">
      <c r="A784" s="12" t="s">
        <v>147</v>
      </c>
      <c r="B784" s="12"/>
      <c r="C784" s="12"/>
      <c r="D784" s="12"/>
      <c r="E784" s="12"/>
      <c r="F784" s="12"/>
      <c r="G784" s="12"/>
      <c r="H784" s="12"/>
      <c r="I784" s="12"/>
      <c r="J784" s="120" t="s">
        <v>1167</v>
      </c>
    </row>
    <row r="785" spans="1:11" x14ac:dyDescent="0.3">
      <c r="A785" s="12" t="s">
        <v>173</v>
      </c>
      <c r="B785" s="12"/>
      <c r="C785" s="12"/>
      <c r="D785" s="12"/>
      <c r="E785" s="12"/>
      <c r="F785" s="12"/>
      <c r="G785" s="12"/>
      <c r="H785" s="12"/>
      <c r="I785" s="12"/>
      <c r="J785" s="120"/>
    </row>
    <row r="786" spans="1:11" x14ac:dyDescent="0.3">
      <c r="A786" s="20"/>
      <c r="B786" s="20"/>
      <c r="C786" s="20"/>
      <c r="D786" s="20"/>
      <c r="E786" s="121" t="s">
        <v>88</v>
      </c>
      <c r="F786" s="122"/>
      <c r="G786" s="123"/>
      <c r="H786" s="20"/>
      <c r="I786" s="20" t="s">
        <v>90</v>
      </c>
      <c r="J786" s="120"/>
      <c r="K786" s="1">
        <v>30</v>
      </c>
    </row>
    <row r="787" spans="1:11" x14ac:dyDescent="0.3">
      <c r="A787" s="18" t="s">
        <v>85</v>
      </c>
      <c r="B787" s="18" t="s">
        <v>0</v>
      </c>
      <c r="C787" s="18" t="s">
        <v>86</v>
      </c>
      <c r="D787" s="18" t="s">
        <v>87</v>
      </c>
      <c r="E787" s="18">
        <v>2558</v>
      </c>
      <c r="F787" s="18">
        <v>2559</v>
      </c>
      <c r="G787" s="18">
        <v>2560</v>
      </c>
      <c r="H787" s="18" t="s">
        <v>89</v>
      </c>
      <c r="I787" s="18" t="s">
        <v>91</v>
      </c>
      <c r="J787" s="120"/>
    </row>
    <row r="788" spans="1:11" x14ac:dyDescent="0.3">
      <c r="A788" s="19"/>
      <c r="B788" s="19"/>
      <c r="C788" s="19"/>
      <c r="D788" s="19"/>
      <c r="E788" s="19" t="s">
        <v>1</v>
      </c>
      <c r="F788" s="19" t="s">
        <v>1</v>
      </c>
      <c r="G788" s="19" t="s">
        <v>1</v>
      </c>
      <c r="H788" s="19"/>
      <c r="I788" s="19"/>
      <c r="J788" s="120"/>
    </row>
    <row r="789" spans="1:11" x14ac:dyDescent="0.3">
      <c r="A789" s="2">
        <v>34</v>
      </c>
      <c r="B789" s="24" t="s">
        <v>197</v>
      </c>
      <c r="C789" s="24" t="s">
        <v>645</v>
      </c>
      <c r="D789" s="85" t="s">
        <v>884</v>
      </c>
      <c r="E789" s="81">
        <v>200000</v>
      </c>
      <c r="F789" s="81">
        <v>200000</v>
      </c>
      <c r="G789" s="81">
        <v>200000</v>
      </c>
      <c r="H789" s="24" t="s">
        <v>1093</v>
      </c>
      <c r="I789" s="2" t="s">
        <v>217</v>
      </c>
      <c r="J789" s="120"/>
    </row>
    <row r="790" spans="1:11" x14ac:dyDescent="0.3">
      <c r="A790" s="2"/>
      <c r="B790" s="24" t="s">
        <v>198</v>
      </c>
      <c r="C790" s="24"/>
      <c r="D790" s="24" t="s">
        <v>201</v>
      </c>
      <c r="E790" s="24"/>
      <c r="F790" s="24"/>
      <c r="G790" s="24"/>
      <c r="H790" s="24" t="s">
        <v>1094</v>
      </c>
      <c r="I790" s="2"/>
      <c r="J790" s="120"/>
    </row>
    <row r="791" spans="1:11" x14ac:dyDescent="0.3">
      <c r="A791" s="18"/>
      <c r="B791" s="18"/>
      <c r="C791" s="18"/>
      <c r="D791" s="18"/>
      <c r="E791" s="18"/>
      <c r="F791" s="18"/>
      <c r="G791" s="18"/>
      <c r="H791" s="18"/>
      <c r="I791" s="18"/>
      <c r="J791" s="120"/>
    </row>
    <row r="792" spans="1:11" x14ac:dyDescent="0.3">
      <c r="A792" s="2">
        <v>35</v>
      </c>
      <c r="B792" s="24" t="s">
        <v>1092</v>
      </c>
      <c r="C792" s="24" t="s">
        <v>655</v>
      </c>
      <c r="D792" s="24" t="s">
        <v>629</v>
      </c>
      <c r="E792" s="81">
        <v>100000</v>
      </c>
      <c r="F792" s="81">
        <v>100000</v>
      </c>
      <c r="G792" s="81">
        <v>100000</v>
      </c>
      <c r="H792" s="24" t="s">
        <v>654</v>
      </c>
      <c r="I792" s="2" t="s">
        <v>217</v>
      </c>
      <c r="J792" s="120"/>
    </row>
    <row r="793" spans="1:11" x14ac:dyDescent="0.3">
      <c r="A793" s="2"/>
      <c r="B793" s="24" t="s">
        <v>201</v>
      </c>
      <c r="C793" s="24"/>
      <c r="D793" s="24" t="s">
        <v>201</v>
      </c>
      <c r="E793" s="24"/>
      <c r="F793" s="24"/>
      <c r="G793" s="24"/>
      <c r="H793" s="24"/>
      <c r="I793" s="2"/>
      <c r="J793" s="120"/>
    </row>
    <row r="794" spans="1:11" x14ac:dyDescent="0.3">
      <c r="A794" s="2"/>
      <c r="B794" s="24"/>
      <c r="C794" s="24"/>
      <c r="D794" s="24"/>
      <c r="E794" s="81"/>
      <c r="F794" s="81"/>
      <c r="G794" s="81"/>
      <c r="H794" s="24"/>
      <c r="I794" s="2"/>
      <c r="J794" s="120"/>
    </row>
    <row r="795" spans="1:11" x14ac:dyDescent="0.3">
      <c r="A795" s="2">
        <v>36</v>
      </c>
      <c r="B795" s="105" t="s">
        <v>78</v>
      </c>
      <c r="C795" s="24" t="s">
        <v>660</v>
      </c>
      <c r="D795" s="24" t="s">
        <v>885</v>
      </c>
      <c r="E795" s="81">
        <v>40000</v>
      </c>
      <c r="F795" s="81">
        <v>40000</v>
      </c>
      <c r="G795" s="81">
        <v>40000</v>
      </c>
      <c r="H795" s="24" t="s">
        <v>661</v>
      </c>
      <c r="I795" s="2" t="s">
        <v>217</v>
      </c>
      <c r="J795" s="120"/>
    </row>
    <row r="796" spans="1:11" x14ac:dyDescent="0.3">
      <c r="A796" s="2"/>
      <c r="B796" s="24"/>
      <c r="C796" s="24"/>
      <c r="D796" s="24"/>
      <c r="E796" s="24"/>
      <c r="F796" s="24"/>
      <c r="G796" s="24"/>
      <c r="H796" s="24"/>
      <c r="I796" s="2"/>
      <c r="J796" s="120"/>
    </row>
    <row r="797" spans="1:11" x14ac:dyDescent="0.3">
      <c r="A797" s="2">
        <v>37</v>
      </c>
      <c r="B797" s="24" t="s">
        <v>79</v>
      </c>
      <c r="C797" s="24" t="s">
        <v>656</v>
      </c>
      <c r="D797" s="24" t="s">
        <v>687</v>
      </c>
      <c r="E797" s="81">
        <v>120000</v>
      </c>
      <c r="F797" s="81">
        <v>120000</v>
      </c>
      <c r="G797" s="81">
        <v>120000</v>
      </c>
      <c r="H797" s="24" t="s">
        <v>662</v>
      </c>
      <c r="I797" s="2" t="s">
        <v>217</v>
      </c>
      <c r="J797" s="120"/>
    </row>
    <row r="798" spans="1:11" x14ac:dyDescent="0.3">
      <c r="A798" s="2"/>
      <c r="B798" s="24"/>
      <c r="C798" s="24" t="s">
        <v>657</v>
      </c>
      <c r="D798" s="24"/>
      <c r="E798" s="24"/>
      <c r="F798" s="24"/>
      <c r="G798" s="24"/>
      <c r="H798" s="24" t="s">
        <v>663</v>
      </c>
      <c r="I798" s="2"/>
      <c r="J798" s="120"/>
    </row>
    <row r="799" spans="1:11" x14ac:dyDescent="0.3">
      <c r="A799" s="2"/>
      <c r="B799" s="24"/>
      <c r="C799" s="24"/>
      <c r="D799" s="24"/>
      <c r="E799" s="24"/>
      <c r="F799" s="24"/>
      <c r="G799" s="24"/>
      <c r="H799" s="24"/>
      <c r="I799" s="2"/>
      <c r="J799" s="120"/>
    </row>
    <row r="800" spans="1:11" x14ac:dyDescent="0.3">
      <c r="A800" s="2">
        <v>38</v>
      </c>
      <c r="B800" s="24" t="s">
        <v>887</v>
      </c>
      <c r="C800" s="24" t="s">
        <v>658</v>
      </c>
      <c r="D800" s="24" t="s">
        <v>886</v>
      </c>
      <c r="E800" s="81">
        <v>50000</v>
      </c>
      <c r="F800" s="81">
        <v>50000</v>
      </c>
      <c r="G800" s="81">
        <v>50000</v>
      </c>
      <c r="H800" s="24" t="s">
        <v>664</v>
      </c>
      <c r="I800" s="2" t="s">
        <v>217</v>
      </c>
      <c r="J800" s="120"/>
    </row>
    <row r="801" spans="1:11" x14ac:dyDescent="0.3">
      <c r="A801" s="24"/>
      <c r="B801" s="24"/>
      <c r="C801" s="24"/>
      <c r="D801" s="24"/>
      <c r="E801" s="24"/>
      <c r="F801" s="24"/>
      <c r="G801" s="24"/>
      <c r="H801" s="24"/>
      <c r="I801" s="2"/>
      <c r="J801" s="120"/>
    </row>
    <row r="802" spans="1:11" x14ac:dyDescent="0.3">
      <c r="A802" s="2"/>
      <c r="B802" s="24"/>
      <c r="C802" s="24"/>
      <c r="D802" s="24"/>
      <c r="E802" s="24"/>
      <c r="F802" s="24"/>
      <c r="G802" s="24"/>
      <c r="H802" s="24"/>
      <c r="I802" s="2"/>
      <c r="J802" s="120"/>
    </row>
    <row r="803" spans="1:11" x14ac:dyDescent="0.3">
      <c r="A803" s="2">
        <v>39</v>
      </c>
      <c r="B803" s="105" t="s">
        <v>80</v>
      </c>
      <c r="C803" s="24" t="s">
        <v>659</v>
      </c>
      <c r="D803" s="24" t="s">
        <v>888</v>
      </c>
      <c r="E803" s="81">
        <v>120000</v>
      </c>
      <c r="F803" s="81">
        <v>120000</v>
      </c>
      <c r="G803" s="81">
        <v>120000</v>
      </c>
      <c r="H803" s="24" t="s">
        <v>665</v>
      </c>
      <c r="I803" s="2" t="s">
        <v>217</v>
      </c>
      <c r="J803" s="120"/>
    </row>
    <row r="804" spans="1:11" x14ac:dyDescent="0.3">
      <c r="A804" s="2"/>
      <c r="B804" s="24"/>
      <c r="C804" s="24"/>
      <c r="D804" s="24"/>
      <c r="E804" s="24"/>
      <c r="F804" s="24"/>
      <c r="G804" s="24"/>
      <c r="H804" s="24" t="s">
        <v>666</v>
      </c>
      <c r="I804" s="2"/>
      <c r="J804" s="120"/>
    </row>
    <row r="805" spans="1:11" x14ac:dyDescent="0.3">
      <c r="A805" s="2">
        <v>40</v>
      </c>
      <c r="B805" s="24" t="s">
        <v>81</v>
      </c>
      <c r="C805" s="24" t="s">
        <v>667</v>
      </c>
      <c r="D805" s="24" t="s">
        <v>889</v>
      </c>
      <c r="E805" s="81">
        <v>100000</v>
      </c>
      <c r="F805" s="81">
        <v>100000</v>
      </c>
      <c r="G805" s="81">
        <v>100000</v>
      </c>
      <c r="H805" s="24" t="s">
        <v>668</v>
      </c>
      <c r="I805" s="2" t="s">
        <v>217</v>
      </c>
      <c r="J805" s="120"/>
    </row>
    <row r="806" spans="1:11" x14ac:dyDescent="0.3">
      <c r="A806" s="4"/>
      <c r="B806" s="26"/>
      <c r="C806" s="26"/>
      <c r="D806" s="26"/>
      <c r="E806" s="26"/>
      <c r="F806" s="26"/>
      <c r="G806" s="26"/>
      <c r="H806" s="26" t="s">
        <v>669</v>
      </c>
      <c r="I806" s="4"/>
      <c r="J806" s="120"/>
    </row>
    <row r="807" spans="1:11" x14ac:dyDescent="0.3">
      <c r="C807" s="57" t="s">
        <v>1017</v>
      </c>
      <c r="D807" s="57"/>
      <c r="E807" s="58">
        <f>SUM(E789:E806)</f>
        <v>730000</v>
      </c>
      <c r="F807" s="58">
        <f>SUM(F789:F806)</f>
        <v>730000</v>
      </c>
      <c r="G807" s="58">
        <f>SUM(G789:G806)</f>
        <v>730000</v>
      </c>
      <c r="J807" s="120"/>
    </row>
    <row r="808" spans="1:11" x14ac:dyDescent="0.3">
      <c r="C808" s="64"/>
      <c r="D808" s="64"/>
      <c r="E808" s="87"/>
      <c r="F808" s="87"/>
      <c r="G808" s="87"/>
      <c r="J808" s="54"/>
    </row>
    <row r="809" spans="1:11" x14ac:dyDescent="0.3">
      <c r="C809" s="64"/>
      <c r="D809" s="64"/>
      <c r="E809" s="87"/>
      <c r="F809" s="87"/>
      <c r="G809" s="87"/>
      <c r="J809" s="96"/>
    </row>
    <row r="810" spans="1:11" x14ac:dyDescent="0.3">
      <c r="C810" s="64"/>
      <c r="D810" s="64"/>
      <c r="E810" s="87"/>
      <c r="F810" s="87"/>
      <c r="G810" s="87"/>
      <c r="J810" s="54"/>
    </row>
    <row r="811" spans="1:11" x14ac:dyDescent="0.3">
      <c r="A811" s="12" t="s">
        <v>147</v>
      </c>
      <c r="B811" s="12"/>
      <c r="C811" s="12"/>
      <c r="D811" s="12"/>
      <c r="E811" s="12"/>
      <c r="F811" s="12"/>
      <c r="G811" s="12"/>
      <c r="H811" s="12"/>
      <c r="I811" s="12"/>
      <c r="J811" s="120" t="s">
        <v>1168</v>
      </c>
    </row>
    <row r="812" spans="1:11" x14ac:dyDescent="0.3">
      <c r="A812" s="12" t="s">
        <v>173</v>
      </c>
      <c r="B812" s="12"/>
      <c r="C812" s="12"/>
      <c r="D812" s="12"/>
      <c r="E812" s="12"/>
      <c r="F812" s="12"/>
      <c r="G812" s="12"/>
      <c r="H812" s="12"/>
      <c r="I812" s="12"/>
      <c r="J812" s="120"/>
    </row>
    <row r="813" spans="1:11" x14ac:dyDescent="0.3">
      <c r="A813" s="20"/>
      <c r="B813" s="20"/>
      <c r="C813" s="20"/>
      <c r="D813" s="20"/>
      <c r="E813" s="121" t="s">
        <v>88</v>
      </c>
      <c r="F813" s="122"/>
      <c r="G813" s="123"/>
      <c r="H813" s="20"/>
      <c r="I813" s="20" t="s">
        <v>90</v>
      </c>
      <c r="J813" s="120"/>
      <c r="K813" s="1">
        <v>31</v>
      </c>
    </row>
    <row r="814" spans="1:11" x14ac:dyDescent="0.3">
      <c r="A814" s="18" t="s">
        <v>85</v>
      </c>
      <c r="B814" s="18" t="s">
        <v>0</v>
      </c>
      <c r="C814" s="18" t="s">
        <v>86</v>
      </c>
      <c r="D814" s="18" t="s">
        <v>87</v>
      </c>
      <c r="E814" s="18">
        <v>2558</v>
      </c>
      <c r="F814" s="18">
        <v>2559</v>
      </c>
      <c r="G814" s="18">
        <v>2560</v>
      </c>
      <c r="H814" s="18" t="s">
        <v>89</v>
      </c>
      <c r="I814" s="18" t="s">
        <v>91</v>
      </c>
      <c r="J814" s="120"/>
    </row>
    <row r="815" spans="1:11" x14ac:dyDescent="0.3">
      <c r="A815" s="19"/>
      <c r="B815" s="19"/>
      <c r="C815" s="19"/>
      <c r="D815" s="19"/>
      <c r="E815" s="19" t="s">
        <v>1</v>
      </c>
      <c r="F815" s="19" t="s">
        <v>1</v>
      </c>
      <c r="G815" s="19" t="s">
        <v>1</v>
      </c>
      <c r="H815" s="19"/>
      <c r="I815" s="19"/>
      <c r="J815" s="120"/>
    </row>
    <row r="816" spans="1:11" x14ac:dyDescent="0.3">
      <c r="A816" s="2">
        <v>41</v>
      </c>
      <c r="B816" s="104" t="s">
        <v>199</v>
      </c>
      <c r="C816" s="24" t="s">
        <v>784</v>
      </c>
      <c r="D816" s="24" t="s">
        <v>885</v>
      </c>
      <c r="E816" s="81">
        <v>300000</v>
      </c>
      <c r="F816" s="81">
        <v>300000</v>
      </c>
      <c r="G816" s="81">
        <v>300000</v>
      </c>
      <c r="H816" s="24" t="s">
        <v>670</v>
      </c>
      <c r="I816" s="2" t="s">
        <v>217</v>
      </c>
      <c r="J816" s="120"/>
    </row>
    <row r="817" spans="1:10" x14ac:dyDescent="0.3">
      <c r="A817" s="24"/>
      <c r="B817" s="24" t="s">
        <v>200</v>
      </c>
      <c r="C817" s="24" t="s">
        <v>175</v>
      </c>
      <c r="D817" s="24"/>
      <c r="E817" s="24"/>
      <c r="F817" s="24"/>
      <c r="G817" s="24"/>
      <c r="H817" s="24"/>
      <c r="I817" s="2"/>
      <c r="J817" s="120"/>
    </row>
    <row r="818" spans="1:10" x14ac:dyDescent="0.3">
      <c r="A818" s="2">
        <v>42</v>
      </c>
      <c r="B818" s="24" t="s">
        <v>975</v>
      </c>
      <c r="C818" s="24" t="s">
        <v>703</v>
      </c>
      <c r="D818" s="24" t="s">
        <v>727</v>
      </c>
      <c r="E818" s="81">
        <v>100000</v>
      </c>
      <c r="F818" s="81">
        <v>100000</v>
      </c>
      <c r="G818" s="81">
        <v>100000</v>
      </c>
      <c r="H818" s="24" t="s">
        <v>705</v>
      </c>
      <c r="I818" s="2" t="s">
        <v>217</v>
      </c>
      <c r="J818" s="120"/>
    </row>
    <row r="819" spans="1:10" x14ac:dyDescent="0.3">
      <c r="A819" s="2"/>
      <c r="B819" s="24"/>
      <c r="C819" s="24" t="s">
        <v>704</v>
      </c>
      <c r="D819" s="24"/>
      <c r="E819" s="24"/>
      <c r="F819" s="24"/>
      <c r="G819" s="24"/>
      <c r="H819" s="24"/>
      <c r="I819" s="2"/>
      <c r="J819" s="120"/>
    </row>
    <row r="820" spans="1:10" x14ac:dyDescent="0.3">
      <c r="A820" s="2">
        <v>43</v>
      </c>
      <c r="B820" s="24" t="s">
        <v>678</v>
      </c>
      <c r="C820" s="24" t="s">
        <v>744</v>
      </c>
      <c r="D820" s="24" t="s">
        <v>687</v>
      </c>
      <c r="E820" s="81">
        <v>10000</v>
      </c>
      <c r="F820" s="81">
        <v>10000</v>
      </c>
      <c r="G820" s="81">
        <v>10000</v>
      </c>
      <c r="H820" s="85" t="s">
        <v>746</v>
      </c>
      <c r="I820" s="11" t="s">
        <v>217</v>
      </c>
      <c r="J820" s="120"/>
    </row>
    <row r="821" spans="1:10" x14ac:dyDescent="0.3">
      <c r="A821" s="2"/>
      <c r="B821" s="24"/>
      <c r="C821" s="24" t="s">
        <v>745</v>
      </c>
      <c r="D821" s="24"/>
      <c r="E821" s="24"/>
      <c r="F821" s="24"/>
      <c r="G821" s="24"/>
      <c r="H821" s="24"/>
      <c r="I821" s="11"/>
      <c r="J821" s="120"/>
    </row>
    <row r="822" spans="1:10" x14ac:dyDescent="0.3">
      <c r="A822" s="2">
        <v>44</v>
      </c>
      <c r="B822" s="24" t="s">
        <v>750</v>
      </c>
      <c r="C822" s="24" t="s">
        <v>748</v>
      </c>
      <c r="D822" s="24" t="s">
        <v>727</v>
      </c>
      <c r="E822" s="81">
        <v>100000</v>
      </c>
      <c r="F822" s="81">
        <v>100000</v>
      </c>
      <c r="G822" s="81">
        <v>100000</v>
      </c>
      <c r="H822" s="24" t="s">
        <v>751</v>
      </c>
      <c r="I822" s="11" t="s">
        <v>217</v>
      </c>
      <c r="J822" s="120"/>
    </row>
    <row r="823" spans="1:10" x14ac:dyDescent="0.3">
      <c r="A823" s="2"/>
      <c r="B823" s="24" t="s">
        <v>747</v>
      </c>
      <c r="C823" s="24" t="s">
        <v>749</v>
      </c>
      <c r="D823" s="24"/>
      <c r="E823" s="24"/>
      <c r="F823" s="24"/>
      <c r="G823" s="24"/>
      <c r="H823" s="24" t="s">
        <v>752</v>
      </c>
      <c r="I823" s="11"/>
      <c r="J823" s="120"/>
    </row>
    <row r="824" spans="1:10" x14ac:dyDescent="0.3">
      <c r="A824" s="2"/>
      <c r="B824" s="24"/>
      <c r="C824" s="24"/>
      <c r="D824" s="24"/>
      <c r="E824" s="24"/>
      <c r="F824" s="24"/>
      <c r="G824" s="24"/>
      <c r="H824" s="24"/>
      <c r="I824" s="11"/>
      <c r="J824" s="120"/>
    </row>
    <row r="825" spans="1:10" x14ac:dyDescent="0.3">
      <c r="A825" s="2">
        <v>45</v>
      </c>
      <c r="B825" s="24" t="s">
        <v>769</v>
      </c>
      <c r="C825" s="24" t="s">
        <v>770</v>
      </c>
      <c r="D825" s="24" t="s">
        <v>687</v>
      </c>
      <c r="E825" s="81">
        <v>10000</v>
      </c>
      <c r="F825" s="81">
        <v>10000</v>
      </c>
      <c r="G825" s="81">
        <v>10000</v>
      </c>
      <c r="H825" s="24" t="s">
        <v>772</v>
      </c>
      <c r="I825" s="2" t="s">
        <v>940</v>
      </c>
      <c r="J825" s="120"/>
    </row>
    <row r="826" spans="1:10" x14ac:dyDescent="0.3">
      <c r="A826" s="2"/>
      <c r="B826" s="24"/>
      <c r="C826" s="24" t="s">
        <v>771</v>
      </c>
      <c r="D826" s="24"/>
      <c r="E826" s="24"/>
      <c r="F826" s="24"/>
      <c r="G826" s="24"/>
      <c r="H826" s="24" t="s">
        <v>773</v>
      </c>
      <c r="I826" s="2" t="s">
        <v>919</v>
      </c>
      <c r="J826" s="120"/>
    </row>
    <row r="827" spans="1:10" x14ac:dyDescent="0.3">
      <c r="A827" s="2">
        <v>46</v>
      </c>
      <c r="B827" s="24" t="s">
        <v>686</v>
      </c>
      <c r="C827" s="24" t="s">
        <v>781</v>
      </c>
      <c r="D827" s="24" t="s">
        <v>687</v>
      </c>
      <c r="E827" s="81">
        <v>4000</v>
      </c>
      <c r="F827" s="81">
        <v>4000</v>
      </c>
      <c r="G827" s="81">
        <v>4000</v>
      </c>
      <c r="H827" s="24" t="s">
        <v>782</v>
      </c>
      <c r="I827" s="2" t="s">
        <v>940</v>
      </c>
      <c r="J827" s="120"/>
    </row>
    <row r="828" spans="1:10" x14ac:dyDescent="0.3">
      <c r="A828" s="2"/>
      <c r="B828" s="24"/>
      <c r="C828" s="24"/>
      <c r="D828" s="24"/>
      <c r="E828" s="24"/>
      <c r="F828" s="24"/>
      <c r="G828" s="24"/>
      <c r="H828" s="24" t="s">
        <v>783</v>
      </c>
      <c r="I828" s="2" t="s">
        <v>919</v>
      </c>
      <c r="J828" s="120"/>
    </row>
    <row r="829" spans="1:10" x14ac:dyDescent="0.3">
      <c r="A829" s="2">
        <v>47</v>
      </c>
      <c r="B829" s="24" t="s">
        <v>890</v>
      </c>
      <c r="C829" s="24" t="s">
        <v>891</v>
      </c>
      <c r="D829" s="24" t="s">
        <v>895</v>
      </c>
      <c r="E829" s="81">
        <v>4000000</v>
      </c>
      <c r="F829" s="81">
        <v>4000000</v>
      </c>
      <c r="G829" s="81">
        <v>4000000</v>
      </c>
      <c r="H829" s="24" t="s">
        <v>893</v>
      </c>
      <c r="I829" s="2" t="s">
        <v>217</v>
      </c>
      <c r="J829" s="120"/>
    </row>
    <row r="830" spans="1:10" x14ac:dyDescent="0.3">
      <c r="A830" s="2"/>
      <c r="B830" s="24" t="s">
        <v>1095</v>
      </c>
      <c r="C830" s="24" t="s">
        <v>892</v>
      </c>
      <c r="D830" s="24"/>
      <c r="E830" s="24"/>
      <c r="F830" s="24"/>
      <c r="G830" s="24"/>
      <c r="H830" s="24" t="s">
        <v>894</v>
      </c>
      <c r="I830" s="2"/>
      <c r="J830" s="120"/>
    </row>
    <row r="831" spans="1:10" x14ac:dyDescent="0.3">
      <c r="A831" s="2">
        <v>48</v>
      </c>
      <c r="B831" s="105" t="s">
        <v>1133</v>
      </c>
      <c r="C831" s="24" t="s">
        <v>1134</v>
      </c>
      <c r="D831" s="24" t="s">
        <v>1135</v>
      </c>
      <c r="E831" s="81">
        <v>50000</v>
      </c>
      <c r="F831" s="81">
        <v>50000</v>
      </c>
      <c r="G831" s="81">
        <v>50000</v>
      </c>
      <c r="H831" s="24" t="s">
        <v>1136</v>
      </c>
      <c r="I831" s="2" t="s">
        <v>217</v>
      </c>
      <c r="J831" s="120"/>
    </row>
    <row r="832" spans="1:10" x14ac:dyDescent="0.3">
      <c r="A832" s="2"/>
      <c r="B832" s="68"/>
      <c r="C832" s="24"/>
      <c r="D832" s="24"/>
      <c r="E832" s="81"/>
      <c r="F832" s="81"/>
      <c r="G832" s="81"/>
      <c r="H832" s="24" t="s">
        <v>1137</v>
      </c>
      <c r="I832" s="2"/>
      <c r="J832" s="120"/>
    </row>
    <row r="833" spans="1:10" x14ac:dyDescent="0.3">
      <c r="A833" s="2">
        <v>49</v>
      </c>
      <c r="B833" s="68" t="s">
        <v>1260</v>
      </c>
      <c r="C833" s="24" t="s">
        <v>1263</v>
      </c>
      <c r="D833" s="24" t="s">
        <v>1267</v>
      </c>
      <c r="E833" s="81">
        <v>100000</v>
      </c>
      <c r="F833" s="81">
        <v>100000</v>
      </c>
      <c r="G833" s="81">
        <v>100000</v>
      </c>
      <c r="H833" s="24" t="s">
        <v>1269</v>
      </c>
      <c r="I833" s="2" t="s">
        <v>217</v>
      </c>
      <c r="J833" s="120"/>
    </row>
    <row r="834" spans="1:10" x14ac:dyDescent="0.3">
      <c r="A834" s="2"/>
      <c r="B834" s="68" t="s">
        <v>1261</v>
      </c>
      <c r="C834" s="24" t="s">
        <v>1264</v>
      </c>
      <c r="D834" s="24"/>
      <c r="E834" s="81"/>
      <c r="F834" s="81"/>
      <c r="G834" s="81"/>
      <c r="H834" s="24" t="s">
        <v>1268</v>
      </c>
      <c r="I834" s="2"/>
      <c r="J834" s="120"/>
    </row>
    <row r="835" spans="1:10" x14ac:dyDescent="0.3">
      <c r="A835" s="2">
        <v>50</v>
      </c>
      <c r="B835" s="68" t="s">
        <v>1262</v>
      </c>
      <c r="C835" s="24" t="s">
        <v>1265</v>
      </c>
      <c r="D835" s="24" t="s">
        <v>671</v>
      </c>
      <c r="E835" s="81">
        <v>5000</v>
      </c>
      <c r="F835" s="81">
        <v>5000</v>
      </c>
      <c r="G835" s="81">
        <v>5000</v>
      </c>
      <c r="H835" s="24" t="s">
        <v>1270</v>
      </c>
      <c r="I835" s="2" t="s">
        <v>217</v>
      </c>
      <c r="J835" s="120"/>
    </row>
    <row r="836" spans="1:10" x14ac:dyDescent="0.3">
      <c r="A836" s="4"/>
      <c r="B836" s="26"/>
      <c r="C836" s="26" t="s">
        <v>1266</v>
      </c>
      <c r="D836" s="26"/>
      <c r="E836" s="26"/>
      <c r="F836" s="26"/>
      <c r="G836" s="26"/>
      <c r="H836" s="99"/>
      <c r="I836" s="4"/>
      <c r="J836" s="120"/>
    </row>
    <row r="837" spans="1:10" x14ac:dyDescent="0.3">
      <c r="A837" s="88"/>
      <c r="B837" s="89"/>
      <c r="C837" s="46" t="s">
        <v>990</v>
      </c>
      <c r="D837" s="90">
        <v>50</v>
      </c>
      <c r="E837" s="91">
        <f>SUM(E700,E727,E754,E781,E807,E816,E818,E820,E822,E825,E827,E829,E831,E833,E835)</f>
        <v>11703500</v>
      </c>
      <c r="F837" s="91">
        <f>SUM(F700,F727,F754,F781,F807,F816,F818,F820,F822,F825,F827,F829,F831,F833,F835)</f>
        <v>13085500</v>
      </c>
      <c r="G837" s="91">
        <f>SUM(G700,G727,G754,G781,G807,G816,G818,G820,G822,G825,G827,G829,G831,G833,G835)</f>
        <v>11085500</v>
      </c>
      <c r="H837" s="92"/>
      <c r="I837" s="92"/>
      <c r="J837" s="120"/>
    </row>
    <row r="838" spans="1:10" x14ac:dyDescent="0.3">
      <c r="J838" s="120"/>
    </row>
    <row r="839" spans="1:10" x14ac:dyDescent="0.3">
      <c r="J839" s="120"/>
    </row>
    <row r="840" spans="1:10" x14ac:dyDescent="0.3">
      <c r="J840" s="120"/>
    </row>
    <row r="841" spans="1:10" x14ac:dyDescent="0.3">
      <c r="J841" s="120"/>
    </row>
    <row r="842" spans="1:10" x14ac:dyDescent="0.3">
      <c r="J842" s="120"/>
    </row>
    <row r="843" spans="1:10" x14ac:dyDescent="0.3">
      <c r="J843" s="120"/>
    </row>
  </sheetData>
  <mergeCells count="64">
    <mergeCell ref="E813:G813"/>
    <mergeCell ref="E705:G705"/>
    <mergeCell ref="E300:G300"/>
    <mergeCell ref="E5:G5"/>
    <mergeCell ref="A2:I2"/>
    <mergeCell ref="E84:G84"/>
    <mergeCell ref="E111:G111"/>
    <mergeCell ref="E138:G138"/>
    <mergeCell ref="E165:G165"/>
    <mergeCell ref="E192:G192"/>
    <mergeCell ref="E219:G219"/>
    <mergeCell ref="E273:G273"/>
    <mergeCell ref="E30:G30"/>
    <mergeCell ref="E246:G246"/>
    <mergeCell ref="E57:G57"/>
    <mergeCell ref="E786:G786"/>
    <mergeCell ref="E518:G518"/>
    <mergeCell ref="E545:G545"/>
    <mergeCell ref="E570:G570"/>
    <mergeCell ref="E327:G327"/>
    <mergeCell ref="E354:G354"/>
    <mergeCell ref="E410:G410"/>
    <mergeCell ref="E464:G464"/>
    <mergeCell ref="E491:G491"/>
    <mergeCell ref="E437:G437"/>
    <mergeCell ref="E381:G381"/>
    <mergeCell ref="E732:G732"/>
    <mergeCell ref="E759:G759"/>
    <mergeCell ref="E597:G597"/>
    <mergeCell ref="E624:G624"/>
    <mergeCell ref="E678:G678"/>
    <mergeCell ref="E651:G651"/>
    <mergeCell ref="J379:J405"/>
    <mergeCell ref="J352:J375"/>
    <mergeCell ref="J325:J349"/>
    <mergeCell ref="J298:J324"/>
    <mergeCell ref="J271:J297"/>
    <mergeCell ref="J543:J567"/>
    <mergeCell ref="J516:J538"/>
    <mergeCell ref="J489:J513"/>
    <mergeCell ref="J462:J486"/>
    <mergeCell ref="J408:J432"/>
    <mergeCell ref="J435:J459"/>
    <mergeCell ref="J811:J843"/>
    <mergeCell ref="J784:J807"/>
    <mergeCell ref="J757:J781"/>
    <mergeCell ref="J730:J756"/>
    <mergeCell ref="J703:J727"/>
    <mergeCell ref="J676:J700"/>
    <mergeCell ref="J649:J675"/>
    <mergeCell ref="J622:J648"/>
    <mergeCell ref="J595:J621"/>
    <mergeCell ref="J568:J594"/>
    <mergeCell ref="A1:H1"/>
    <mergeCell ref="J244:J267"/>
    <mergeCell ref="J217:J241"/>
    <mergeCell ref="J190:J212"/>
    <mergeCell ref="J163:J189"/>
    <mergeCell ref="J136:J162"/>
    <mergeCell ref="J1:J25"/>
    <mergeCell ref="J28:J52"/>
    <mergeCell ref="J82:J108"/>
    <mergeCell ref="J109:J135"/>
    <mergeCell ref="J55:J79"/>
  </mergeCells>
  <pageMargins left="0.39370078740157483" right="0.39370078740157483" top="1.1811023622047245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รายละเอียด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ACER</cp:lastModifiedBy>
  <cp:lastPrinted>2014-09-10T07:01:28Z</cp:lastPrinted>
  <dcterms:created xsi:type="dcterms:W3CDTF">2014-04-18T02:44:44Z</dcterms:created>
  <dcterms:modified xsi:type="dcterms:W3CDTF">2014-10-16T02:12:14Z</dcterms:modified>
</cp:coreProperties>
</file>